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0" yWindow="-195" windowWidth="17130" windowHeight="12390"/>
  </bookViews>
  <sheets>
    <sheet name="経産省 機械統計 第二次金属加工機械" sheetId="6" r:id="rId1"/>
  </sheets>
  <definedNames>
    <definedName name="_xlnm.Print_Area" localSheetId="0">'経産省 機械統計 第二次金属加工機械'!$B$1:$DE$205</definedName>
    <definedName name="_xlnm.Print_Area">#REF!</definedName>
  </definedNames>
  <calcPr calcId="145621" calcMode="manual"/>
</workbook>
</file>

<file path=xl/calcChain.xml><?xml version="1.0" encoding="utf-8"?>
<calcChain xmlns="http://schemas.openxmlformats.org/spreadsheetml/2006/main">
  <c r="BN205" i="6" l="1"/>
  <c r="BO205" i="6"/>
  <c r="BP205" i="6"/>
  <c r="BQ205" i="6"/>
  <c r="BR205" i="6"/>
  <c r="BS205" i="6"/>
  <c r="BT205" i="6"/>
  <c r="BU205" i="6"/>
  <c r="BV205" i="6"/>
  <c r="BW205" i="6"/>
  <c r="BX205" i="6"/>
  <c r="BY205" i="6"/>
  <c r="BZ205" i="6"/>
  <c r="CA205" i="6"/>
  <c r="D193" i="6"/>
  <c r="E193" i="6"/>
  <c r="F193" i="6"/>
  <c r="G193" i="6"/>
  <c r="I193" i="6"/>
  <c r="D192" i="6" l="1"/>
  <c r="I192" i="6"/>
  <c r="G192" i="6"/>
  <c r="F192" i="6"/>
  <c r="E192" i="6"/>
  <c r="DC204" i="6"/>
  <c r="DC205" i="6" s="1"/>
  <c r="DD204" i="6" l="1"/>
  <c r="DD205" i="6" s="1"/>
  <c r="DB204" i="6"/>
  <c r="DB205" i="6" s="1"/>
  <c r="DA204" i="6"/>
  <c r="DA205" i="6" s="1"/>
  <c r="CZ204" i="6"/>
  <c r="CZ205" i="6" s="1"/>
  <c r="CY204" i="6"/>
  <c r="CY205" i="6" s="1"/>
  <c r="CU204" i="6"/>
  <c r="CU205" i="6" s="1"/>
  <c r="CT204" i="6"/>
  <c r="CS204" i="6"/>
  <c r="CS205" i="6" s="1"/>
  <c r="CR204" i="6"/>
  <c r="CR205" i="6" s="1"/>
  <c r="CQ204" i="6"/>
  <c r="CQ205" i="6" s="1"/>
  <c r="CP204" i="6"/>
  <c r="CP205" i="6" s="1"/>
  <c r="CN204" i="6"/>
  <c r="CN205" i="6" s="1"/>
  <c r="CM204" i="6"/>
  <c r="CL204" i="6"/>
  <c r="CL205" i="6" s="1"/>
  <c r="CK204" i="6"/>
  <c r="CK205" i="6" s="1"/>
  <c r="CJ204" i="6"/>
  <c r="CJ205" i="6" s="1"/>
  <c r="CI204" i="6"/>
  <c r="CI205" i="6" s="1"/>
  <c r="CG204" i="6"/>
  <c r="CG205" i="6" s="1"/>
  <c r="CF204" i="6"/>
  <c r="CE204" i="6"/>
  <c r="CE205" i="6" s="1"/>
  <c r="CD204" i="6"/>
  <c r="CD205" i="6" s="1"/>
  <c r="CC204" i="6"/>
  <c r="CC205" i="6" s="1"/>
  <c r="CB204" i="6"/>
  <c r="CB205" i="6" s="1"/>
  <c r="CA204" i="6"/>
  <c r="BZ204" i="6"/>
  <c r="BY204" i="6"/>
  <c r="BX204" i="6"/>
  <c r="BW204" i="6"/>
  <c r="BV204" i="6"/>
  <c r="BU204" i="6"/>
  <c r="BT204" i="6"/>
  <c r="BS204" i="6"/>
  <c r="BR204" i="6"/>
  <c r="BQ204" i="6"/>
  <c r="BP204" i="6"/>
  <c r="BO204" i="6"/>
  <c r="BN204" i="6"/>
  <c r="BL204" i="6"/>
  <c r="BL205" i="6" s="1"/>
  <c r="BK204" i="6"/>
  <c r="BK205" i="6" s="1"/>
  <c r="BJ204" i="6"/>
  <c r="BJ205" i="6" s="1"/>
  <c r="BI204" i="6"/>
  <c r="BI205" i="6" s="1"/>
  <c r="BH204" i="6"/>
  <c r="BH205" i="6" s="1"/>
  <c r="BG204" i="6"/>
  <c r="BG205" i="6" s="1"/>
  <c r="BE204" i="6"/>
  <c r="BE205" i="6" s="1"/>
  <c r="BD204" i="6"/>
  <c r="BD205" i="6" s="1"/>
  <c r="BC204" i="6"/>
  <c r="BC205" i="6" s="1"/>
  <c r="BB204" i="6"/>
  <c r="BB205" i="6" s="1"/>
  <c r="BA204" i="6"/>
  <c r="BA205" i="6" s="1"/>
  <c r="AZ204" i="6"/>
  <c r="AZ205" i="6" s="1"/>
  <c r="AX204" i="6"/>
  <c r="AX205" i="6" s="1"/>
  <c r="AW204" i="6"/>
  <c r="AW205" i="6" s="1"/>
  <c r="AV204" i="6"/>
  <c r="AV205" i="6" s="1"/>
  <c r="AU204" i="6"/>
  <c r="AU205" i="6" s="1"/>
  <c r="AT204" i="6"/>
  <c r="AT205" i="6" s="1"/>
  <c r="AS204" i="6"/>
  <c r="AS205" i="6" s="1"/>
  <c r="AQ204" i="6"/>
  <c r="AQ205" i="6" s="1"/>
  <c r="AP204" i="6"/>
  <c r="AP205" i="6" s="1"/>
  <c r="AO204" i="6"/>
  <c r="AO205" i="6" s="1"/>
  <c r="AN204" i="6"/>
  <c r="AN205" i="6" s="1"/>
  <c r="AM204" i="6"/>
  <c r="AM205" i="6" s="1"/>
  <c r="AL204" i="6"/>
  <c r="AL205" i="6" s="1"/>
  <c r="AJ204" i="6"/>
  <c r="AJ205" i="6" s="1"/>
  <c r="AI204" i="6"/>
  <c r="AI205" i="6" s="1"/>
  <c r="AH204" i="6"/>
  <c r="AH205" i="6" s="1"/>
  <c r="AG204" i="6"/>
  <c r="AG205" i="6" s="1"/>
  <c r="AF204" i="6"/>
  <c r="AF205" i="6" s="1"/>
  <c r="AE204" i="6"/>
  <c r="AE205" i="6" s="1"/>
  <c r="AC204" i="6"/>
  <c r="AC205" i="6" s="1"/>
  <c r="AB204" i="6"/>
  <c r="AB205" i="6" s="1"/>
  <c r="AA204" i="6"/>
  <c r="AA205" i="6" s="1"/>
  <c r="Z204" i="6"/>
  <c r="Z205" i="6" s="1"/>
  <c r="Y204" i="6"/>
  <c r="Y205" i="6" s="1"/>
  <c r="X204" i="6"/>
  <c r="X205" i="6" s="1"/>
  <c r="V204" i="6"/>
  <c r="V205" i="6" s="1"/>
  <c r="U204" i="6"/>
  <c r="U205" i="6" s="1"/>
  <c r="T204" i="6"/>
  <c r="T205" i="6" s="1"/>
  <c r="S204" i="6"/>
  <c r="S205" i="6" s="1"/>
  <c r="R204" i="6"/>
  <c r="R205" i="6" s="1"/>
  <c r="Q204" i="6"/>
  <c r="Q205" i="6" s="1"/>
  <c r="O204" i="6"/>
  <c r="O205" i="6" s="1"/>
  <c r="N204" i="6"/>
  <c r="N205" i="6" s="1"/>
  <c r="M204" i="6"/>
  <c r="M205" i="6" s="1"/>
  <c r="L204" i="6"/>
  <c r="L205" i="6" s="1"/>
  <c r="K204" i="6"/>
  <c r="K205" i="6" s="1"/>
  <c r="J204" i="6"/>
  <c r="J205" i="6" s="1"/>
  <c r="I204" i="6"/>
  <c r="I205" i="6" s="1"/>
  <c r="G204" i="6"/>
  <c r="G205" i="6" s="1"/>
  <c r="F204" i="6"/>
  <c r="F205" i="6" s="1"/>
  <c r="E204" i="6"/>
  <c r="E205" i="6" s="1"/>
  <c r="D204" i="6"/>
  <c r="D205" i="6" s="1"/>
  <c r="D190" i="6" l="1"/>
  <c r="D178" i="6"/>
  <c r="E178" i="6"/>
  <c r="F178" i="6"/>
  <c r="G178" i="6"/>
  <c r="I178" i="6"/>
  <c r="D179" i="6"/>
  <c r="E179" i="6"/>
  <c r="F179" i="6"/>
  <c r="G179" i="6"/>
  <c r="I179" i="6"/>
  <c r="D180" i="6"/>
  <c r="E180" i="6"/>
  <c r="F180" i="6"/>
  <c r="G180" i="6"/>
  <c r="I180" i="6"/>
  <c r="D181" i="6"/>
  <c r="E181" i="6"/>
  <c r="F181" i="6"/>
  <c r="G181" i="6"/>
  <c r="I181" i="6"/>
  <c r="D182" i="6"/>
  <c r="E182" i="6"/>
  <c r="F182" i="6"/>
  <c r="G182" i="6"/>
  <c r="I182" i="6"/>
  <c r="D183" i="6"/>
  <c r="E183" i="6"/>
  <c r="F183" i="6"/>
  <c r="G183" i="6"/>
  <c r="I183" i="6"/>
  <c r="D184" i="6"/>
  <c r="E184" i="6"/>
  <c r="F184" i="6"/>
  <c r="G184" i="6"/>
  <c r="I184" i="6"/>
  <c r="D185" i="6"/>
  <c r="E185" i="6"/>
  <c r="F185" i="6"/>
  <c r="G185" i="6"/>
  <c r="I185" i="6"/>
  <c r="D186" i="6"/>
  <c r="E186" i="6"/>
  <c r="F186" i="6"/>
  <c r="G186" i="6"/>
  <c r="I186" i="6"/>
  <c r="D187" i="6"/>
  <c r="E187" i="6"/>
  <c r="F187" i="6"/>
  <c r="G187" i="6"/>
  <c r="I187" i="6"/>
  <c r="D188" i="6"/>
  <c r="E188" i="6"/>
  <c r="F188" i="6"/>
  <c r="G188" i="6"/>
  <c r="I188" i="6"/>
  <c r="D189" i="6"/>
  <c r="E189" i="6"/>
  <c r="F189" i="6"/>
  <c r="G189" i="6"/>
  <c r="I189" i="6"/>
  <c r="E190" i="6"/>
  <c r="F190" i="6"/>
  <c r="G190" i="6"/>
  <c r="I190" i="6"/>
  <c r="J190" i="6"/>
  <c r="K190" i="6"/>
  <c r="L190" i="6"/>
  <c r="M190" i="6"/>
  <c r="N190" i="6"/>
  <c r="O190" i="6"/>
  <c r="Q190" i="6"/>
  <c r="R190" i="6"/>
  <c r="S190" i="6"/>
  <c r="T190" i="6"/>
  <c r="U190" i="6"/>
  <c r="V190" i="6"/>
  <c r="X190" i="6"/>
  <c r="Y190" i="6"/>
  <c r="Z190" i="6"/>
  <c r="AA190" i="6"/>
  <c r="AB190" i="6"/>
  <c r="AC190" i="6"/>
  <c r="AE190" i="6"/>
  <c r="AF190" i="6"/>
  <c r="AG190" i="6"/>
  <c r="AH190" i="6"/>
  <c r="AI190" i="6"/>
  <c r="AJ190" i="6"/>
  <c r="AL190" i="6"/>
  <c r="AM190" i="6"/>
  <c r="AN190" i="6"/>
  <c r="AO190" i="6"/>
  <c r="AP190" i="6"/>
  <c r="AQ190" i="6"/>
  <c r="AS190" i="6"/>
  <c r="AT190" i="6"/>
  <c r="AU190" i="6"/>
  <c r="AV190" i="6"/>
  <c r="AW190" i="6"/>
  <c r="AX190" i="6"/>
  <c r="AZ190" i="6"/>
  <c r="BA190" i="6"/>
  <c r="BB190" i="6"/>
  <c r="BC190" i="6"/>
  <c r="BD190" i="6"/>
  <c r="BE190" i="6"/>
  <c r="BG190" i="6"/>
  <c r="BH190" i="6"/>
  <c r="BI190" i="6"/>
  <c r="BJ190" i="6"/>
  <c r="BK190" i="6"/>
  <c r="BL190" i="6"/>
  <c r="BN190" i="6"/>
  <c r="BO190" i="6"/>
  <c r="BP190" i="6"/>
  <c r="BQ190" i="6"/>
  <c r="BR190" i="6"/>
  <c r="BS190" i="6"/>
  <c r="BT190" i="6"/>
  <c r="BU190" i="6"/>
  <c r="BV190" i="6"/>
  <c r="BW190" i="6"/>
  <c r="BX190" i="6"/>
  <c r="BY190" i="6"/>
  <c r="BZ190" i="6"/>
  <c r="CA190" i="6"/>
  <c r="CB190" i="6"/>
  <c r="CC190" i="6"/>
  <c r="CD190" i="6"/>
  <c r="CE190" i="6"/>
  <c r="CF190" i="6"/>
  <c r="CG190" i="6"/>
  <c r="CI190" i="6"/>
  <c r="CJ190" i="6"/>
  <c r="CK190" i="6"/>
  <c r="CL190" i="6"/>
  <c r="CM190" i="6"/>
  <c r="CN190" i="6"/>
  <c r="CP190" i="6"/>
  <c r="CQ190" i="6"/>
  <c r="CR190" i="6"/>
  <c r="CS190" i="6"/>
  <c r="CT190" i="6"/>
  <c r="CU190" i="6"/>
  <c r="CY190" i="6"/>
  <c r="CZ190" i="6"/>
  <c r="DA190" i="6"/>
  <c r="DB190" i="6"/>
  <c r="DC190" i="6"/>
  <c r="DD190" i="6"/>
  <c r="J191" i="6"/>
  <c r="K191" i="6"/>
  <c r="L191" i="6"/>
  <c r="M191" i="6"/>
  <c r="N191" i="6"/>
  <c r="O191" i="6"/>
  <c r="Q191" i="6"/>
  <c r="R191" i="6"/>
  <c r="S191" i="6"/>
  <c r="T191" i="6"/>
  <c r="U191" i="6"/>
  <c r="V191" i="6"/>
  <c r="X191" i="6"/>
  <c r="Y191" i="6"/>
  <c r="Z191" i="6"/>
  <c r="AA191" i="6"/>
  <c r="AB191" i="6"/>
  <c r="AC191" i="6"/>
  <c r="AE191" i="6"/>
  <c r="AF191" i="6"/>
  <c r="AG191" i="6"/>
  <c r="AH191" i="6"/>
  <c r="AI191" i="6"/>
  <c r="AJ191" i="6"/>
  <c r="AL191" i="6"/>
  <c r="AM191" i="6"/>
  <c r="AN191" i="6"/>
  <c r="AO191" i="6"/>
  <c r="AP191" i="6"/>
  <c r="AQ191" i="6"/>
  <c r="AS191" i="6"/>
  <c r="AT191" i="6"/>
  <c r="AU191" i="6"/>
  <c r="AV191" i="6"/>
  <c r="AW191" i="6"/>
  <c r="AX191" i="6"/>
  <c r="AZ191" i="6"/>
  <c r="BA191" i="6"/>
  <c r="BB191" i="6"/>
  <c r="BC191" i="6"/>
  <c r="BD191" i="6"/>
  <c r="BE191" i="6"/>
  <c r="BG191" i="6"/>
  <c r="BH191" i="6"/>
  <c r="BI191" i="6"/>
  <c r="BJ191" i="6"/>
  <c r="BK191" i="6"/>
  <c r="BL191" i="6"/>
  <c r="BN191" i="6"/>
  <c r="BO191" i="6"/>
  <c r="BP191" i="6"/>
  <c r="BQ191" i="6"/>
  <c r="BR191" i="6"/>
  <c r="BS191" i="6"/>
  <c r="BT191" i="6"/>
  <c r="BU191" i="6"/>
  <c r="BV191" i="6"/>
  <c r="BW191" i="6"/>
  <c r="BX191" i="6"/>
  <c r="BY191" i="6"/>
  <c r="BZ191" i="6"/>
  <c r="CA191" i="6"/>
  <c r="CB191" i="6"/>
  <c r="CC191" i="6"/>
  <c r="CD191" i="6"/>
  <c r="CE191" i="6"/>
  <c r="CG191" i="6"/>
  <c r="CI191" i="6"/>
  <c r="CJ191" i="6"/>
  <c r="CK191" i="6"/>
  <c r="CL191" i="6"/>
  <c r="CN191" i="6"/>
  <c r="CP191" i="6"/>
  <c r="CQ191" i="6"/>
  <c r="CR191" i="6"/>
  <c r="CS191" i="6"/>
  <c r="CU191" i="6"/>
  <c r="CY191" i="6"/>
  <c r="CZ191" i="6"/>
  <c r="DA191" i="6"/>
  <c r="DB191" i="6"/>
  <c r="DC191" i="6"/>
  <c r="DD191" i="6"/>
  <c r="BN177" i="6" l="1"/>
  <c r="BO177" i="6"/>
  <c r="BP177" i="6"/>
  <c r="BQ177" i="6"/>
  <c r="BR177" i="6"/>
  <c r="BS177" i="6"/>
  <c r="BT177" i="6"/>
  <c r="BU177" i="6"/>
  <c r="BV177" i="6"/>
  <c r="BW177" i="6"/>
  <c r="BX177" i="6"/>
  <c r="BY177" i="6"/>
  <c r="BZ177" i="6"/>
  <c r="CA177" i="6"/>
  <c r="D175" i="6"/>
  <c r="E175" i="6"/>
  <c r="F175" i="6"/>
  <c r="G175" i="6"/>
  <c r="I175" i="6"/>
  <c r="D174" i="6" l="1"/>
  <c r="E174" i="6"/>
  <c r="F174" i="6"/>
  <c r="G174" i="6"/>
  <c r="I174" i="6"/>
  <c r="CY176" i="6" l="1"/>
  <c r="CY177" i="6" s="1"/>
  <c r="D173" i="6" l="1"/>
  <c r="E173" i="6"/>
  <c r="F173" i="6"/>
  <c r="G173" i="6"/>
  <c r="I173" i="6"/>
  <c r="D172" i="6" l="1"/>
  <c r="E172" i="6"/>
  <c r="F172" i="6"/>
  <c r="G172" i="6"/>
  <c r="I172" i="6"/>
  <c r="D171" i="6" l="1"/>
  <c r="E171" i="6"/>
  <c r="F171" i="6"/>
  <c r="G171" i="6"/>
  <c r="I171" i="6"/>
  <c r="D170" i="6" l="1"/>
  <c r="E170" i="6"/>
  <c r="F170" i="6"/>
  <c r="G170" i="6"/>
  <c r="I170" i="6"/>
  <c r="D169" i="6" l="1"/>
  <c r="E169" i="6"/>
  <c r="F169" i="6"/>
  <c r="G169" i="6"/>
  <c r="I169" i="6"/>
  <c r="D168" i="6" l="1"/>
  <c r="E168" i="6"/>
  <c r="F168" i="6"/>
  <c r="G168" i="6"/>
  <c r="I168" i="6"/>
  <c r="D167" i="6" l="1"/>
  <c r="E167" i="6"/>
  <c r="F167" i="6"/>
  <c r="G167" i="6"/>
  <c r="I167" i="6"/>
  <c r="D166" i="6" l="1"/>
  <c r="E166" i="6"/>
  <c r="F166" i="6"/>
  <c r="G166" i="6"/>
  <c r="I166" i="6"/>
  <c r="D165" i="6" l="1"/>
  <c r="E165" i="6"/>
  <c r="F165" i="6"/>
  <c r="G165" i="6"/>
  <c r="I165" i="6"/>
  <c r="DD176" i="6" l="1"/>
  <c r="DD177" i="6" s="1"/>
  <c r="DC176" i="6"/>
  <c r="DC177" i="6" s="1"/>
  <c r="DB176" i="6"/>
  <c r="DB177" i="6" s="1"/>
  <c r="DA176" i="6"/>
  <c r="DA177" i="6" s="1"/>
  <c r="CZ176" i="6"/>
  <c r="CZ177" i="6" s="1"/>
  <c r="CU176" i="6"/>
  <c r="CU177" i="6" s="1"/>
  <c r="CS176" i="6"/>
  <c r="CS177" i="6" s="1"/>
  <c r="CR176" i="6"/>
  <c r="CR177" i="6" s="1"/>
  <c r="CQ176" i="6"/>
  <c r="CQ177" i="6" s="1"/>
  <c r="CP176" i="6"/>
  <c r="CP177" i="6" s="1"/>
  <c r="CN176" i="6"/>
  <c r="CN177" i="6" s="1"/>
  <c r="CL176" i="6"/>
  <c r="CL177" i="6" s="1"/>
  <c r="CK176" i="6"/>
  <c r="CK177" i="6" s="1"/>
  <c r="CJ176" i="6"/>
  <c r="CJ177" i="6" s="1"/>
  <c r="CI176" i="6"/>
  <c r="CI177" i="6" s="1"/>
  <c r="CG176" i="6"/>
  <c r="CG177" i="6" s="1"/>
  <c r="CE176" i="6"/>
  <c r="CE177" i="6" s="1"/>
  <c r="CD176" i="6"/>
  <c r="CD177" i="6" s="1"/>
  <c r="CC176" i="6"/>
  <c r="CC177" i="6" s="1"/>
  <c r="CB176" i="6"/>
  <c r="CB177" i="6" s="1"/>
  <c r="BL176" i="6"/>
  <c r="BL177" i="6" s="1"/>
  <c r="BK176" i="6"/>
  <c r="BK177" i="6" s="1"/>
  <c r="BJ176" i="6"/>
  <c r="BJ177" i="6" s="1"/>
  <c r="BI176" i="6"/>
  <c r="BI177" i="6" s="1"/>
  <c r="BH176" i="6"/>
  <c r="BH177" i="6" s="1"/>
  <c r="BG176" i="6"/>
  <c r="BG177" i="6" s="1"/>
  <c r="BE176" i="6"/>
  <c r="BE177" i="6" s="1"/>
  <c r="BD176" i="6"/>
  <c r="BD177" i="6" s="1"/>
  <c r="BC176" i="6"/>
  <c r="BC177" i="6" s="1"/>
  <c r="BB176" i="6"/>
  <c r="BB177" i="6" s="1"/>
  <c r="BA176" i="6"/>
  <c r="BA177" i="6" s="1"/>
  <c r="AZ176" i="6"/>
  <c r="AZ177" i="6" s="1"/>
  <c r="AX176" i="6"/>
  <c r="AX177" i="6" s="1"/>
  <c r="AW176" i="6"/>
  <c r="AW177" i="6" s="1"/>
  <c r="AV176" i="6"/>
  <c r="AV177" i="6" s="1"/>
  <c r="AU176" i="6"/>
  <c r="AU177" i="6" s="1"/>
  <c r="AT176" i="6"/>
  <c r="AT177" i="6" s="1"/>
  <c r="AS176" i="6"/>
  <c r="AS177" i="6" s="1"/>
  <c r="AQ176" i="6"/>
  <c r="AQ177" i="6" s="1"/>
  <c r="AP176" i="6"/>
  <c r="AP177" i="6" s="1"/>
  <c r="AO176" i="6"/>
  <c r="AO177" i="6" s="1"/>
  <c r="AN176" i="6"/>
  <c r="AN177" i="6" s="1"/>
  <c r="AM176" i="6"/>
  <c r="AM177" i="6" s="1"/>
  <c r="AL176" i="6"/>
  <c r="AL177" i="6" s="1"/>
  <c r="AJ176" i="6"/>
  <c r="AJ177" i="6" s="1"/>
  <c r="AI176" i="6"/>
  <c r="AI177" i="6" s="1"/>
  <c r="AH176" i="6"/>
  <c r="AH177" i="6" s="1"/>
  <c r="AG176" i="6"/>
  <c r="AG177" i="6" s="1"/>
  <c r="AF176" i="6"/>
  <c r="AF177" i="6" s="1"/>
  <c r="AE176" i="6"/>
  <c r="AE177" i="6" s="1"/>
  <c r="AC176" i="6"/>
  <c r="AC177" i="6" s="1"/>
  <c r="AB176" i="6"/>
  <c r="AB177" i="6" s="1"/>
  <c r="AA176" i="6"/>
  <c r="AA177" i="6" s="1"/>
  <c r="Z176" i="6"/>
  <c r="Z177" i="6" s="1"/>
  <c r="Y176" i="6"/>
  <c r="Y177" i="6" s="1"/>
  <c r="X176" i="6"/>
  <c r="X177" i="6" s="1"/>
  <c r="V176" i="6"/>
  <c r="V177" i="6" s="1"/>
  <c r="U176" i="6"/>
  <c r="U177" i="6" s="1"/>
  <c r="T176" i="6"/>
  <c r="T177" i="6" s="1"/>
  <c r="S176" i="6"/>
  <c r="S177" i="6" s="1"/>
  <c r="R176" i="6"/>
  <c r="R177" i="6" s="1"/>
  <c r="Q176" i="6"/>
  <c r="Q177" i="6" s="1"/>
  <c r="O176" i="6"/>
  <c r="O177" i="6" s="1"/>
  <c r="N176" i="6"/>
  <c r="N177" i="6" s="1"/>
  <c r="M176" i="6"/>
  <c r="M177" i="6" s="1"/>
  <c r="L176" i="6"/>
  <c r="L177" i="6" s="1"/>
  <c r="K176" i="6"/>
  <c r="K177" i="6" s="1"/>
  <c r="J176" i="6"/>
  <c r="J177" i="6" s="1"/>
  <c r="I164" i="6"/>
  <c r="I191" i="6" s="1"/>
  <c r="G164" i="6"/>
  <c r="G191" i="6" s="1"/>
  <c r="F164" i="6"/>
  <c r="F191" i="6" s="1"/>
  <c r="E164" i="6"/>
  <c r="E191" i="6" s="1"/>
  <c r="D164" i="6"/>
  <c r="D191" i="6" s="1"/>
  <c r="D176" i="6" l="1"/>
  <c r="I176" i="6"/>
  <c r="E176" i="6"/>
  <c r="G176" i="6"/>
  <c r="F176" i="6"/>
  <c r="BN163" i="6"/>
  <c r="BO163" i="6"/>
  <c r="BP163" i="6"/>
  <c r="BQ163" i="6"/>
  <c r="BR163" i="6"/>
  <c r="BS163" i="6"/>
  <c r="BT163" i="6"/>
  <c r="BU163" i="6"/>
  <c r="BV163" i="6"/>
  <c r="BW163" i="6"/>
  <c r="BX163" i="6"/>
  <c r="BY163" i="6"/>
  <c r="BZ163" i="6"/>
  <c r="CA163" i="6"/>
  <c r="D161" i="6"/>
  <c r="E161" i="6"/>
  <c r="F161" i="6"/>
  <c r="G161" i="6"/>
  <c r="I161" i="6"/>
  <c r="D160" i="6" l="1"/>
  <c r="E160" i="6"/>
  <c r="F160" i="6"/>
  <c r="G160" i="6"/>
  <c r="I160" i="6"/>
  <c r="D159" i="6" l="1"/>
  <c r="E159" i="6"/>
  <c r="F159" i="6"/>
  <c r="G159" i="6"/>
  <c r="I159" i="6"/>
  <c r="D157" i="6" l="1"/>
  <c r="E157" i="6"/>
  <c r="F157" i="6"/>
  <c r="G157" i="6"/>
  <c r="D158" i="6"/>
  <c r="E158" i="6"/>
  <c r="F158" i="6"/>
  <c r="G158" i="6"/>
  <c r="I158" i="6"/>
  <c r="I157" i="6" l="1"/>
  <c r="I156" i="6" l="1"/>
  <c r="G156" i="6"/>
  <c r="F156" i="6"/>
  <c r="E156" i="6"/>
  <c r="D156" i="6"/>
  <c r="G155" i="6" l="1"/>
  <c r="F155" i="6"/>
  <c r="E155" i="6"/>
  <c r="D155" i="6"/>
  <c r="I155" i="6"/>
  <c r="I154" i="6" l="1"/>
  <c r="G154" i="6"/>
  <c r="F154" i="6"/>
  <c r="E154" i="6"/>
  <c r="D154" i="6"/>
  <c r="D153" i="6" l="1"/>
  <c r="E153" i="6"/>
  <c r="F153" i="6"/>
  <c r="G153" i="6"/>
  <c r="I153" i="6"/>
  <c r="DD162" i="6" l="1"/>
  <c r="DD163" i="6" s="1"/>
  <c r="DC162" i="6"/>
  <c r="DC163" i="6" s="1"/>
  <c r="DB162" i="6"/>
  <c r="DB163" i="6" s="1"/>
  <c r="DA162" i="6"/>
  <c r="DA163" i="6" s="1"/>
  <c r="CZ162" i="6"/>
  <c r="CZ163" i="6" s="1"/>
  <c r="CY162" i="6"/>
  <c r="CY163" i="6" s="1"/>
  <c r="CU162" i="6"/>
  <c r="CU163" i="6" s="1"/>
  <c r="CS162" i="6"/>
  <c r="CS163" i="6" s="1"/>
  <c r="CR162" i="6"/>
  <c r="CR163" i="6" s="1"/>
  <c r="CQ162" i="6"/>
  <c r="CQ163" i="6" s="1"/>
  <c r="CP162" i="6"/>
  <c r="CP163" i="6" s="1"/>
  <c r="CN162" i="6"/>
  <c r="CN163" i="6" s="1"/>
  <c r="CL162" i="6"/>
  <c r="CL163" i="6" s="1"/>
  <c r="CK162" i="6"/>
  <c r="CK163" i="6" s="1"/>
  <c r="CJ162" i="6"/>
  <c r="CJ163" i="6" s="1"/>
  <c r="CI162" i="6"/>
  <c r="CI163" i="6" s="1"/>
  <c r="CG162" i="6"/>
  <c r="CG163" i="6" s="1"/>
  <c r="CE162" i="6"/>
  <c r="CE163" i="6" s="1"/>
  <c r="CD162" i="6"/>
  <c r="CD163" i="6" s="1"/>
  <c r="CC162" i="6"/>
  <c r="CC163" i="6" s="1"/>
  <c r="CB162" i="6"/>
  <c r="CB163" i="6" s="1"/>
  <c r="BL162" i="6"/>
  <c r="BL163" i="6" s="1"/>
  <c r="BK162" i="6"/>
  <c r="BK163" i="6" s="1"/>
  <c r="BJ162" i="6"/>
  <c r="BJ163" i="6" s="1"/>
  <c r="BI162" i="6"/>
  <c r="BI163" i="6" s="1"/>
  <c r="BH162" i="6"/>
  <c r="BH163" i="6" s="1"/>
  <c r="BG162" i="6"/>
  <c r="BG163" i="6" s="1"/>
  <c r="BE162" i="6"/>
  <c r="BE163" i="6" s="1"/>
  <c r="BD162" i="6"/>
  <c r="BD163" i="6" s="1"/>
  <c r="BC162" i="6"/>
  <c r="BC163" i="6" s="1"/>
  <c r="BB162" i="6"/>
  <c r="BB163" i="6" s="1"/>
  <c r="BA162" i="6"/>
  <c r="BA163" i="6" s="1"/>
  <c r="AZ162" i="6"/>
  <c r="AZ163" i="6" s="1"/>
  <c r="AX162" i="6"/>
  <c r="AX163" i="6" s="1"/>
  <c r="AW162" i="6"/>
  <c r="AW163" i="6" s="1"/>
  <c r="AV162" i="6"/>
  <c r="AV163" i="6" s="1"/>
  <c r="AU162" i="6"/>
  <c r="AU163" i="6" s="1"/>
  <c r="AT162" i="6"/>
  <c r="AT163" i="6" s="1"/>
  <c r="AS162" i="6"/>
  <c r="AS163" i="6" s="1"/>
  <c r="AQ162" i="6"/>
  <c r="AQ163" i="6" s="1"/>
  <c r="AP162" i="6"/>
  <c r="AP163" i="6" s="1"/>
  <c r="AO162" i="6"/>
  <c r="AO163" i="6" s="1"/>
  <c r="AN162" i="6"/>
  <c r="AN163" i="6" s="1"/>
  <c r="AM162" i="6"/>
  <c r="AM163" i="6" s="1"/>
  <c r="AL162" i="6"/>
  <c r="AL163" i="6" s="1"/>
  <c r="AJ162" i="6"/>
  <c r="AJ163" i="6" s="1"/>
  <c r="AI162" i="6"/>
  <c r="AI163" i="6" s="1"/>
  <c r="AH162" i="6"/>
  <c r="AH163" i="6" s="1"/>
  <c r="AG162" i="6"/>
  <c r="AG163" i="6" s="1"/>
  <c r="AF162" i="6"/>
  <c r="AF163" i="6" s="1"/>
  <c r="AE162" i="6"/>
  <c r="AE163" i="6" s="1"/>
  <c r="AC162" i="6"/>
  <c r="AC163" i="6" s="1"/>
  <c r="AB162" i="6"/>
  <c r="AB163" i="6" s="1"/>
  <c r="AA162" i="6"/>
  <c r="AA163" i="6" s="1"/>
  <c r="Z162" i="6"/>
  <c r="Z163" i="6" s="1"/>
  <c r="Y162" i="6"/>
  <c r="Y163" i="6" s="1"/>
  <c r="X162" i="6"/>
  <c r="X163" i="6" s="1"/>
  <c r="V162" i="6"/>
  <c r="V163" i="6" s="1"/>
  <c r="U162" i="6"/>
  <c r="U163" i="6" s="1"/>
  <c r="T162" i="6"/>
  <c r="T163" i="6" s="1"/>
  <c r="S162" i="6"/>
  <c r="S163" i="6" s="1"/>
  <c r="R162" i="6"/>
  <c r="R163" i="6" s="1"/>
  <c r="Q162" i="6"/>
  <c r="Q163" i="6" s="1"/>
  <c r="O162" i="6"/>
  <c r="O163" i="6" s="1"/>
  <c r="N162" i="6"/>
  <c r="N163" i="6" s="1"/>
  <c r="M162" i="6"/>
  <c r="M163" i="6" s="1"/>
  <c r="L162" i="6"/>
  <c r="L163" i="6" s="1"/>
  <c r="K162" i="6"/>
  <c r="K163" i="6" s="1"/>
  <c r="J162" i="6"/>
  <c r="J163" i="6" s="1"/>
  <c r="I152" i="6" l="1"/>
  <c r="G152" i="6"/>
  <c r="F152" i="6"/>
  <c r="E152" i="6"/>
  <c r="D152" i="6"/>
  <c r="I151" i="6"/>
  <c r="G151" i="6"/>
  <c r="F151" i="6"/>
  <c r="E151" i="6"/>
  <c r="D151" i="6"/>
  <c r="I150" i="6"/>
  <c r="I177" i="6" s="1"/>
  <c r="G150" i="6"/>
  <c r="F150" i="6"/>
  <c r="F177" i="6" s="1"/>
  <c r="E150" i="6"/>
  <c r="D150" i="6"/>
  <c r="D177" i="6" l="1"/>
  <c r="D162" i="6"/>
  <c r="E177" i="6"/>
  <c r="E162" i="6"/>
  <c r="G162" i="6"/>
  <c r="G177" i="6"/>
  <c r="F162" i="6"/>
  <c r="I162" i="6"/>
  <c r="J148" i="6"/>
  <c r="J149" i="6" s="1"/>
  <c r="D147" i="6"/>
  <c r="BN149" i="6"/>
  <c r="BO149" i="6"/>
  <c r="BP149" i="6"/>
  <c r="BQ149" i="6"/>
  <c r="BR149" i="6"/>
  <c r="BS149" i="6"/>
  <c r="BT149" i="6"/>
  <c r="BU149" i="6"/>
  <c r="BV149" i="6"/>
  <c r="BW149" i="6"/>
  <c r="BX149" i="6"/>
  <c r="BY149" i="6"/>
  <c r="BZ149" i="6"/>
  <c r="CA149" i="6"/>
  <c r="I147" i="6"/>
  <c r="G147" i="6"/>
  <c r="F147" i="6"/>
  <c r="E147" i="6"/>
  <c r="D146" i="6"/>
  <c r="E146" i="6"/>
  <c r="F146" i="6"/>
  <c r="G146" i="6"/>
  <c r="I146" i="6"/>
  <c r="D145" i="6"/>
  <c r="E145" i="6"/>
  <c r="F145" i="6"/>
  <c r="G145" i="6"/>
  <c r="I145" i="6"/>
  <c r="D144" i="6"/>
  <c r="E144" i="6"/>
  <c r="F144" i="6"/>
  <c r="G144" i="6"/>
  <c r="I144" i="6"/>
  <c r="D143" i="6"/>
  <c r="E143" i="6"/>
  <c r="F143" i="6"/>
  <c r="G143" i="6"/>
  <c r="I143" i="6"/>
  <c r="D142" i="6"/>
  <c r="E142" i="6"/>
  <c r="F142" i="6"/>
  <c r="G142" i="6"/>
  <c r="I142" i="6"/>
  <c r="I141" i="6"/>
  <c r="G141" i="6"/>
  <c r="F141" i="6"/>
  <c r="E141" i="6"/>
  <c r="D141" i="6"/>
  <c r="D140" i="6"/>
  <c r="E140" i="6"/>
  <c r="F140" i="6"/>
  <c r="G140" i="6"/>
  <c r="I140" i="6"/>
  <c r="D139" i="6"/>
  <c r="E139" i="6"/>
  <c r="F139" i="6"/>
  <c r="G139" i="6"/>
  <c r="I139" i="6"/>
  <c r="D138" i="6"/>
  <c r="E138" i="6"/>
  <c r="F138" i="6"/>
  <c r="G138" i="6"/>
  <c r="I138" i="6"/>
  <c r="D137" i="6"/>
  <c r="E137" i="6"/>
  <c r="F137" i="6"/>
  <c r="G137" i="6"/>
  <c r="I137" i="6"/>
  <c r="I136" i="6"/>
  <c r="I148" i="6" s="1"/>
  <c r="G136" i="6"/>
  <c r="F136" i="6"/>
  <c r="F148" i="6" s="1"/>
  <c r="E136" i="6"/>
  <c r="D136" i="6"/>
  <c r="D163" i="6" s="1"/>
  <c r="DD148" i="6"/>
  <c r="DD149" i="6" s="1"/>
  <c r="DC148" i="6"/>
  <c r="DC149" i="6" s="1"/>
  <c r="DB148" i="6"/>
  <c r="DB149" i="6" s="1"/>
  <c r="DA148" i="6"/>
  <c r="DA149" i="6" s="1"/>
  <c r="CZ148" i="6"/>
  <c r="CZ149" i="6" s="1"/>
  <c r="CY148" i="6"/>
  <c r="CY149" i="6" s="1"/>
  <c r="CU148" i="6"/>
  <c r="CU149" i="6" s="1"/>
  <c r="CS148" i="6"/>
  <c r="CS149" i="6" s="1"/>
  <c r="CR148" i="6"/>
  <c r="CR149" i="6" s="1"/>
  <c r="CQ148" i="6"/>
  <c r="CQ149" i="6" s="1"/>
  <c r="CP148" i="6"/>
  <c r="CP149" i="6" s="1"/>
  <c r="CN148" i="6"/>
  <c r="CN149" i="6" s="1"/>
  <c r="CL148" i="6"/>
  <c r="CL149" i="6" s="1"/>
  <c r="CK148" i="6"/>
  <c r="CK149" i="6" s="1"/>
  <c r="CJ148" i="6"/>
  <c r="CJ149" i="6" s="1"/>
  <c r="CI148" i="6"/>
  <c r="CI149" i="6" s="1"/>
  <c r="CG148" i="6"/>
  <c r="CG149" i="6" s="1"/>
  <c r="CE148" i="6"/>
  <c r="CE149" i="6" s="1"/>
  <c r="CD148" i="6"/>
  <c r="CD149" i="6" s="1"/>
  <c r="CC148" i="6"/>
  <c r="CC149" i="6" s="1"/>
  <c r="CB148" i="6"/>
  <c r="CB149" i="6" s="1"/>
  <c r="BL148" i="6"/>
  <c r="BL149" i="6" s="1"/>
  <c r="BK148" i="6"/>
  <c r="BK149" i="6" s="1"/>
  <c r="BJ148" i="6"/>
  <c r="BJ149" i="6" s="1"/>
  <c r="BI148" i="6"/>
  <c r="BI149" i="6" s="1"/>
  <c r="BH148" i="6"/>
  <c r="BH149" i="6" s="1"/>
  <c r="BG148" i="6"/>
  <c r="BG149" i="6" s="1"/>
  <c r="BE148" i="6"/>
  <c r="BE149" i="6" s="1"/>
  <c r="BD148" i="6"/>
  <c r="BD149" i="6" s="1"/>
  <c r="BC148" i="6"/>
  <c r="BC149" i="6" s="1"/>
  <c r="BB148" i="6"/>
  <c r="BB149" i="6" s="1"/>
  <c r="BA148" i="6"/>
  <c r="BA149" i="6" s="1"/>
  <c r="AZ148" i="6"/>
  <c r="AZ149" i="6" s="1"/>
  <c r="AX148" i="6"/>
  <c r="AX149" i="6" s="1"/>
  <c r="AW148" i="6"/>
  <c r="AW149" i="6" s="1"/>
  <c r="AV148" i="6"/>
  <c r="AV149" i="6" s="1"/>
  <c r="AU148" i="6"/>
  <c r="AU149" i="6" s="1"/>
  <c r="AT148" i="6"/>
  <c r="AT149" i="6" s="1"/>
  <c r="AS148" i="6"/>
  <c r="AS149" i="6" s="1"/>
  <c r="AQ148" i="6"/>
  <c r="AQ149" i="6" s="1"/>
  <c r="AP148" i="6"/>
  <c r="AP149" i="6" s="1"/>
  <c r="AO148" i="6"/>
  <c r="AO149" i="6" s="1"/>
  <c r="AN148" i="6"/>
  <c r="AN149" i="6" s="1"/>
  <c r="AM148" i="6"/>
  <c r="AM149" i="6" s="1"/>
  <c r="AL148" i="6"/>
  <c r="AL149" i="6"/>
  <c r="AJ148" i="6"/>
  <c r="AJ149" i="6"/>
  <c r="AI148" i="6"/>
  <c r="AI149" i="6"/>
  <c r="AH148" i="6"/>
  <c r="AH149" i="6"/>
  <c r="AG148" i="6"/>
  <c r="AG149" i="6"/>
  <c r="AF148" i="6"/>
  <c r="AF149" i="6"/>
  <c r="AE148" i="6"/>
  <c r="AE149" i="6"/>
  <c r="AC148" i="6"/>
  <c r="AC149" i="6"/>
  <c r="AB148" i="6"/>
  <c r="AB149" i="6"/>
  <c r="AA148" i="6"/>
  <c r="AA149" i="6" s="1"/>
  <c r="Z148" i="6"/>
  <c r="Z149" i="6" s="1"/>
  <c r="Y148" i="6"/>
  <c r="Y149" i="6" s="1"/>
  <c r="X148" i="6"/>
  <c r="X149" i="6" s="1"/>
  <c r="V148" i="6"/>
  <c r="V149" i="6" s="1"/>
  <c r="U148" i="6"/>
  <c r="U149" i="6" s="1"/>
  <c r="T148" i="6"/>
  <c r="T149" i="6" s="1"/>
  <c r="S148" i="6"/>
  <c r="S149" i="6" s="1"/>
  <c r="R148" i="6"/>
  <c r="R149" i="6" s="1"/>
  <c r="Q148" i="6"/>
  <c r="Q149" i="6" s="1"/>
  <c r="O148" i="6"/>
  <c r="O149" i="6" s="1"/>
  <c r="N148" i="6"/>
  <c r="N149" i="6" s="1"/>
  <c r="M148" i="6"/>
  <c r="M149" i="6" s="1"/>
  <c r="L148" i="6"/>
  <c r="L149" i="6" s="1"/>
  <c r="K148" i="6"/>
  <c r="K149" i="6" s="1"/>
  <c r="DD23" i="6"/>
  <c r="DC23" i="6"/>
  <c r="DB23" i="6"/>
  <c r="DA23" i="6"/>
  <c r="CZ23" i="6"/>
  <c r="CY23" i="6"/>
  <c r="DD37" i="6"/>
  <c r="DC37" i="6"/>
  <c r="DB37" i="6"/>
  <c r="DA37" i="6"/>
  <c r="CZ37" i="6"/>
  <c r="CY37" i="6"/>
  <c r="DD51" i="6"/>
  <c r="DC51" i="6"/>
  <c r="DB51" i="6"/>
  <c r="DA51" i="6"/>
  <c r="CZ51" i="6"/>
  <c r="CY51" i="6"/>
  <c r="DD65" i="6"/>
  <c r="DC65" i="6"/>
  <c r="DB65" i="6"/>
  <c r="DA65" i="6"/>
  <c r="CZ65" i="6"/>
  <c r="CY65" i="6"/>
  <c r="DD79" i="6"/>
  <c r="DC79" i="6"/>
  <c r="DB79" i="6"/>
  <c r="DA79" i="6"/>
  <c r="CZ79" i="6"/>
  <c r="CY79" i="6"/>
  <c r="DD93" i="6"/>
  <c r="DC93" i="6"/>
  <c r="DB93" i="6"/>
  <c r="DA93" i="6"/>
  <c r="CZ93" i="6"/>
  <c r="CY93" i="6"/>
  <c r="CY107" i="6"/>
  <c r="DD107" i="6"/>
  <c r="DC107" i="6"/>
  <c r="DB107" i="6"/>
  <c r="DA107" i="6"/>
  <c r="CZ107" i="6"/>
  <c r="DD120" i="6"/>
  <c r="DD121" i="6" s="1"/>
  <c r="DC120" i="6"/>
  <c r="DC121" i="6" s="1"/>
  <c r="DB120" i="6"/>
  <c r="DB121" i="6" s="1"/>
  <c r="DA120" i="6"/>
  <c r="DA121" i="6" s="1"/>
  <c r="CZ120" i="6"/>
  <c r="CZ121" i="6" s="1"/>
  <c r="CY120" i="6"/>
  <c r="CY121" i="6" s="1"/>
  <c r="DD134" i="6"/>
  <c r="DD135" i="6" s="1"/>
  <c r="DC134" i="6"/>
  <c r="DC135" i="6" s="1"/>
  <c r="DB134" i="6"/>
  <c r="DB135" i="6" s="1"/>
  <c r="DA134" i="6"/>
  <c r="DA135" i="6" s="1"/>
  <c r="CZ134" i="6"/>
  <c r="CZ135" i="6" s="1"/>
  <c r="CY134" i="6"/>
  <c r="CY135" i="6" s="1"/>
  <c r="BN135" i="6"/>
  <c r="BO135" i="6"/>
  <c r="BP135" i="6"/>
  <c r="BQ135" i="6"/>
  <c r="BR135" i="6"/>
  <c r="BS135" i="6"/>
  <c r="BT135" i="6"/>
  <c r="BU135" i="6"/>
  <c r="BV135" i="6"/>
  <c r="BW135" i="6"/>
  <c r="BX135" i="6"/>
  <c r="BY135" i="6"/>
  <c r="BZ135" i="6"/>
  <c r="CA135" i="6"/>
  <c r="D133" i="6"/>
  <c r="E133" i="6"/>
  <c r="F133" i="6"/>
  <c r="G133" i="6"/>
  <c r="I133" i="6"/>
  <c r="D132" i="6"/>
  <c r="E132" i="6"/>
  <c r="F132" i="6"/>
  <c r="G132" i="6"/>
  <c r="I132" i="6"/>
  <c r="D131" i="6"/>
  <c r="E131" i="6"/>
  <c r="F131" i="6"/>
  <c r="G131" i="6"/>
  <c r="I131" i="6"/>
  <c r="D130" i="6"/>
  <c r="E130" i="6"/>
  <c r="F130" i="6"/>
  <c r="G130" i="6"/>
  <c r="I130" i="6"/>
  <c r="E129" i="6"/>
  <c r="F129" i="6"/>
  <c r="G129" i="6"/>
  <c r="I129" i="6"/>
  <c r="D129" i="6"/>
  <c r="D128" i="6"/>
  <c r="E128" i="6"/>
  <c r="F128" i="6"/>
  <c r="G128" i="6"/>
  <c r="I128" i="6"/>
  <c r="D127" i="6"/>
  <c r="E127" i="6"/>
  <c r="F127" i="6"/>
  <c r="G127" i="6"/>
  <c r="I127" i="6"/>
  <c r="D126" i="6"/>
  <c r="E126" i="6"/>
  <c r="F126" i="6"/>
  <c r="G126" i="6"/>
  <c r="I126" i="6"/>
  <c r="D125" i="6"/>
  <c r="E125" i="6"/>
  <c r="F125" i="6"/>
  <c r="G125" i="6"/>
  <c r="I125" i="6"/>
  <c r="D124" i="6"/>
  <c r="E124" i="6"/>
  <c r="F124" i="6"/>
  <c r="G124" i="6"/>
  <c r="I124" i="6"/>
  <c r="D123" i="6"/>
  <c r="E123" i="6"/>
  <c r="F123" i="6"/>
  <c r="G123" i="6"/>
  <c r="I123" i="6"/>
  <c r="D122" i="6"/>
  <c r="I122" i="6"/>
  <c r="G122" i="6"/>
  <c r="F122" i="6"/>
  <c r="E122" i="6"/>
  <c r="CU134" i="6"/>
  <c r="CU135" i="6" s="1"/>
  <c r="CS134" i="6"/>
  <c r="CS135" i="6" s="1"/>
  <c r="CR134" i="6"/>
  <c r="CR135" i="6" s="1"/>
  <c r="CQ134" i="6"/>
  <c r="CQ135" i="6" s="1"/>
  <c r="CP134" i="6"/>
  <c r="CP135" i="6" s="1"/>
  <c r="CN134" i="6"/>
  <c r="CN135" i="6" s="1"/>
  <c r="CL134" i="6"/>
  <c r="CL135" i="6" s="1"/>
  <c r="CK134" i="6"/>
  <c r="CK135" i="6" s="1"/>
  <c r="CJ134" i="6"/>
  <c r="CJ135" i="6" s="1"/>
  <c r="CI134" i="6"/>
  <c r="CI135" i="6" s="1"/>
  <c r="CG134" i="6"/>
  <c r="CG135" i="6" s="1"/>
  <c r="CE134" i="6"/>
  <c r="CE135" i="6" s="1"/>
  <c r="CD134" i="6"/>
  <c r="CD135" i="6" s="1"/>
  <c r="CC134" i="6"/>
  <c r="CC135" i="6" s="1"/>
  <c r="CB134" i="6"/>
  <c r="CB135" i="6" s="1"/>
  <c r="BL134" i="6"/>
  <c r="BL135" i="6" s="1"/>
  <c r="BK134" i="6"/>
  <c r="BK135" i="6" s="1"/>
  <c r="BJ134" i="6"/>
  <c r="BJ135" i="6" s="1"/>
  <c r="BI134" i="6"/>
  <c r="BI135" i="6" s="1"/>
  <c r="BH134" i="6"/>
  <c r="BH135" i="6" s="1"/>
  <c r="BG134" i="6"/>
  <c r="BG135" i="6" s="1"/>
  <c r="BE134" i="6"/>
  <c r="BE135" i="6" s="1"/>
  <c r="BD134" i="6"/>
  <c r="BD135" i="6" s="1"/>
  <c r="BC134" i="6"/>
  <c r="BC135" i="6" s="1"/>
  <c r="BB134" i="6"/>
  <c r="BB135" i="6" s="1"/>
  <c r="BA134" i="6"/>
  <c r="BA135" i="6" s="1"/>
  <c r="AZ134" i="6"/>
  <c r="AZ135" i="6" s="1"/>
  <c r="AX134" i="6"/>
  <c r="AX135" i="6" s="1"/>
  <c r="AW134" i="6"/>
  <c r="AW135" i="6" s="1"/>
  <c r="AV134" i="6"/>
  <c r="AV135" i="6" s="1"/>
  <c r="AU134" i="6"/>
  <c r="AU135" i="6" s="1"/>
  <c r="AT134" i="6"/>
  <c r="AT135" i="6" s="1"/>
  <c r="AS134" i="6"/>
  <c r="AS135" i="6" s="1"/>
  <c r="AQ134" i="6"/>
  <c r="AQ135" i="6" s="1"/>
  <c r="AP134" i="6"/>
  <c r="AP135" i="6" s="1"/>
  <c r="AO134" i="6"/>
  <c r="AO135" i="6" s="1"/>
  <c r="AN134" i="6"/>
  <c r="AN135" i="6" s="1"/>
  <c r="AM134" i="6"/>
  <c r="AM135" i="6" s="1"/>
  <c r="AL134" i="6"/>
  <c r="AL135" i="6" s="1"/>
  <c r="AJ134" i="6"/>
  <c r="AJ135" i="6" s="1"/>
  <c r="AI134" i="6"/>
  <c r="AI135" i="6" s="1"/>
  <c r="AH134" i="6"/>
  <c r="AH135" i="6" s="1"/>
  <c r="AG134" i="6"/>
  <c r="AG135" i="6" s="1"/>
  <c r="AF134" i="6"/>
  <c r="AF135" i="6" s="1"/>
  <c r="AE134" i="6"/>
  <c r="AE135" i="6" s="1"/>
  <c r="AC134" i="6"/>
  <c r="AC135" i="6" s="1"/>
  <c r="AB134" i="6"/>
  <c r="AB135" i="6" s="1"/>
  <c r="AA134" i="6"/>
  <c r="AA135" i="6" s="1"/>
  <c r="Z134" i="6"/>
  <c r="Z135" i="6" s="1"/>
  <c r="Y134" i="6"/>
  <c r="Y135" i="6" s="1"/>
  <c r="X134" i="6"/>
  <c r="X135" i="6" s="1"/>
  <c r="V134" i="6"/>
  <c r="V135" i="6" s="1"/>
  <c r="U134" i="6"/>
  <c r="U135" i="6" s="1"/>
  <c r="T134" i="6"/>
  <c r="T135" i="6" s="1"/>
  <c r="S134" i="6"/>
  <c r="S135" i="6" s="1"/>
  <c r="R134" i="6"/>
  <c r="R135" i="6" s="1"/>
  <c r="Q134" i="6"/>
  <c r="Q135" i="6" s="1"/>
  <c r="O134" i="6"/>
  <c r="O135" i="6" s="1"/>
  <c r="N134" i="6"/>
  <c r="N135" i="6" s="1"/>
  <c r="M134" i="6"/>
  <c r="M135" i="6" s="1"/>
  <c r="L134" i="6"/>
  <c r="L135" i="6" s="1"/>
  <c r="K134" i="6"/>
  <c r="K135" i="6" s="1"/>
  <c r="J134" i="6"/>
  <c r="J135" i="6" s="1"/>
  <c r="BN121" i="6"/>
  <c r="BO121" i="6"/>
  <c r="BP121" i="6"/>
  <c r="BQ121" i="6"/>
  <c r="BR121" i="6"/>
  <c r="BS121" i="6"/>
  <c r="BT121" i="6"/>
  <c r="BU121" i="6"/>
  <c r="BV121" i="6"/>
  <c r="BW121" i="6"/>
  <c r="BX121" i="6"/>
  <c r="BY121" i="6"/>
  <c r="BZ121" i="6"/>
  <c r="CA121" i="6"/>
  <c r="D119" i="6"/>
  <c r="E119" i="6"/>
  <c r="F119" i="6"/>
  <c r="G119" i="6"/>
  <c r="I119" i="6"/>
  <c r="D118" i="6"/>
  <c r="E118" i="6"/>
  <c r="F118" i="6"/>
  <c r="G118" i="6"/>
  <c r="I118" i="6"/>
  <c r="D117" i="6"/>
  <c r="E117" i="6"/>
  <c r="F117" i="6"/>
  <c r="G117" i="6"/>
  <c r="I117" i="6"/>
  <c r="BG120" i="6"/>
  <c r="BG121" i="6" s="1"/>
  <c r="D116" i="6"/>
  <c r="E116" i="6"/>
  <c r="F116" i="6"/>
  <c r="G116" i="6"/>
  <c r="I116" i="6"/>
  <c r="D115" i="6"/>
  <c r="E115" i="6"/>
  <c r="F115" i="6"/>
  <c r="G115" i="6"/>
  <c r="I115" i="6"/>
  <c r="J120" i="6"/>
  <c r="J121" i="6" s="1"/>
  <c r="K120" i="6"/>
  <c r="K121" i="6" s="1"/>
  <c r="L120" i="6"/>
  <c r="L121" i="6" s="1"/>
  <c r="M120" i="6"/>
  <c r="M121" i="6" s="1"/>
  <c r="N120" i="6"/>
  <c r="N121" i="6" s="1"/>
  <c r="O120" i="6"/>
  <c r="O121" i="6" s="1"/>
  <c r="Q120" i="6"/>
  <c r="Q121" i="6" s="1"/>
  <c r="R120" i="6"/>
  <c r="R121" i="6" s="1"/>
  <c r="S120" i="6"/>
  <c r="S121" i="6" s="1"/>
  <c r="T120" i="6"/>
  <c r="T121" i="6" s="1"/>
  <c r="U120" i="6"/>
  <c r="U121" i="6" s="1"/>
  <c r="V120" i="6"/>
  <c r="V121" i="6" s="1"/>
  <c r="X120" i="6"/>
  <c r="X121" i="6" s="1"/>
  <c r="Y120" i="6"/>
  <c r="Y121" i="6" s="1"/>
  <c r="Z120" i="6"/>
  <c r="Z121" i="6" s="1"/>
  <c r="AA120" i="6"/>
  <c r="AA121" i="6" s="1"/>
  <c r="AB120" i="6"/>
  <c r="AB121" i="6" s="1"/>
  <c r="AC120" i="6"/>
  <c r="AC121" i="6" s="1"/>
  <c r="AE120" i="6"/>
  <c r="AE121" i="6" s="1"/>
  <c r="AF120" i="6"/>
  <c r="AF121" i="6" s="1"/>
  <c r="AG120" i="6"/>
  <c r="AG121" i="6" s="1"/>
  <c r="AH120" i="6"/>
  <c r="AH121" i="6" s="1"/>
  <c r="AI120" i="6"/>
  <c r="AI121" i="6" s="1"/>
  <c r="AJ120" i="6"/>
  <c r="AJ121" i="6" s="1"/>
  <c r="AL120" i="6"/>
  <c r="AL121" i="6" s="1"/>
  <c r="AM120" i="6"/>
  <c r="AM121" i="6" s="1"/>
  <c r="AN120" i="6"/>
  <c r="AN121" i="6" s="1"/>
  <c r="AO120" i="6"/>
  <c r="AO121" i="6" s="1"/>
  <c r="AP120" i="6"/>
  <c r="AP121" i="6" s="1"/>
  <c r="AQ120" i="6"/>
  <c r="AQ121" i="6" s="1"/>
  <c r="AS120" i="6"/>
  <c r="AS121" i="6" s="1"/>
  <c r="AT120" i="6"/>
  <c r="AT121" i="6" s="1"/>
  <c r="AU120" i="6"/>
  <c r="AU121" i="6" s="1"/>
  <c r="AV120" i="6"/>
  <c r="AV121" i="6" s="1"/>
  <c r="AW120" i="6"/>
  <c r="AW121" i="6" s="1"/>
  <c r="AX120" i="6"/>
  <c r="AX121" i="6" s="1"/>
  <c r="AZ120" i="6"/>
  <c r="AZ121" i="6" s="1"/>
  <c r="BA120" i="6"/>
  <c r="BA121" i="6" s="1"/>
  <c r="BB120" i="6"/>
  <c r="BB121" i="6" s="1"/>
  <c r="BC120" i="6"/>
  <c r="BC121" i="6" s="1"/>
  <c r="BD120" i="6"/>
  <c r="BD121" i="6" s="1"/>
  <c r="BE120" i="6"/>
  <c r="BE121" i="6" s="1"/>
  <c r="BH120" i="6"/>
  <c r="BH121" i="6" s="1"/>
  <c r="BI120" i="6"/>
  <c r="BI121" i="6" s="1"/>
  <c r="BJ120" i="6"/>
  <c r="BJ121" i="6" s="1"/>
  <c r="BK120" i="6"/>
  <c r="BK121" i="6" s="1"/>
  <c r="BL120" i="6"/>
  <c r="BL121" i="6" s="1"/>
  <c r="CB120" i="6"/>
  <c r="CB121" i="6" s="1"/>
  <c r="CC120" i="6"/>
  <c r="CC121" i="6" s="1"/>
  <c r="CD120" i="6"/>
  <c r="CD121" i="6" s="1"/>
  <c r="CE120" i="6"/>
  <c r="CE121" i="6" s="1"/>
  <c r="CG120" i="6"/>
  <c r="CG121" i="6" s="1"/>
  <c r="CI120" i="6"/>
  <c r="CI121" i="6" s="1"/>
  <c r="CJ120" i="6"/>
  <c r="CJ121" i="6" s="1"/>
  <c r="CK120" i="6"/>
  <c r="CK121" i="6" s="1"/>
  <c r="CL120" i="6"/>
  <c r="CL121" i="6" s="1"/>
  <c r="CN120" i="6"/>
  <c r="CN121" i="6" s="1"/>
  <c r="CP120" i="6"/>
  <c r="CP121" i="6" s="1"/>
  <c r="CQ120" i="6"/>
  <c r="CQ121" i="6" s="1"/>
  <c r="CR120" i="6"/>
  <c r="CR121" i="6" s="1"/>
  <c r="CS120" i="6"/>
  <c r="CS121" i="6" s="1"/>
  <c r="CU120" i="6"/>
  <c r="CU121" i="6" s="1"/>
  <c r="F114" i="6"/>
  <c r="D114" i="6"/>
  <c r="E114" i="6"/>
  <c r="G114" i="6"/>
  <c r="I114" i="6"/>
  <c r="D113" i="6"/>
  <c r="E113" i="6"/>
  <c r="F113" i="6"/>
  <c r="G113" i="6"/>
  <c r="I113" i="6"/>
  <c r="D112" i="6"/>
  <c r="E112" i="6"/>
  <c r="F112" i="6"/>
  <c r="G112" i="6"/>
  <c r="I112" i="6"/>
  <c r="D111" i="6"/>
  <c r="E111" i="6"/>
  <c r="F111" i="6"/>
  <c r="G111" i="6"/>
  <c r="I111" i="6"/>
  <c r="D110" i="6"/>
  <c r="E110" i="6"/>
  <c r="F110" i="6"/>
  <c r="G110" i="6"/>
  <c r="I110" i="6"/>
  <c r="D109" i="6"/>
  <c r="E109" i="6"/>
  <c r="F109" i="6"/>
  <c r="G109" i="6"/>
  <c r="I109" i="6"/>
  <c r="I108" i="6"/>
  <c r="G108" i="6"/>
  <c r="F108" i="6"/>
  <c r="E108" i="6"/>
  <c r="D108" i="6"/>
  <c r="D120" i="6" s="1"/>
  <c r="D80" i="6"/>
  <c r="D81" i="6"/>
  <c r="D82" i="6"/>
  <c r="D83" i="6"/>
  <c r="D84" i="6"/>
  <c r="D85" i="6"/>
  <c r="D86" i="6"/>
  <c r="D87" i="6"/>
  <c r="D88" i="6"/>
  <c r="D89" i="6"/>
  <c r="D90" i="6"/>
  <c r="D91" i="6"/>
  <c r="E80" i="6"/>
  <c r="E81" i="6"/>
  <c r="E82" i="6"/>
  <c r="E83" i="6"/>
  <c r="E84" i="6"/>
  <c r="E85" i="6"/>
  <c r="E86" i="6"/>
  <c r="E87" i="6"/>
  <c r="E88" i="6"/>
  <c r="E89" i="6"/>
  <c r="E90" i="6"/>
  <c r="E91" i="6"/>
  <c r="F80" i="6"/>
  <c r="F81" i="6"/>
  <c r="F82" i="6"/>
  <c r="F83" i="6"/>
  <c r="F84" i="6"/>
  <c r="F85" i="6"/>
  <c r="F86" i="6"/>
  <c r="F87" i="6"/>
  <c r="F88" i="6"/>
  <c r="F89" i="6"/>
  <c r="F90" i="6"/>
  <c r="F91" i="6"/>
  <c r="G80" i="6"/>
  <c r="G81" i="6"/>
  <c r="G82" i="6"/>
  <c r="G83" i="6"/>
  <c r="G84" i="6"/>
  <c r="G85" i="6"/>
  <c r="G86" i="6"/>
  <c r="G87" i="6"/>
  <c r="G88" i="6"/>
  <c r="G89" i="6"/>
  <c r="G90" i="6"/>
  <c r="G91" i="6"/>
  <c r="I80" i="6"/>
  <c r="I81" i="6"/>
  <c r="I82" i="6"/>
  <c r="I83" i="6"/>
  <c r="I84" i="6"/>
  <c r="I85" i="6"/>
  <c r="I86" i="6"/>
  <c r="I87" i="6"/>
  <c r="I88" i="6"/>
  <c r="I89" i="6"/>
  <c r="I90" i="6"/>
  <c r="I91" i="6"/>
  <c r="BN107" i="6"/>
  <c r="BO107" i="6"/>
  <c r="BP107" i="6"/>
  <c r="BQ107" i="6"/>
  <c r="BR107" i="6"/>
  <c r="BS107" i="6"/>
  <c r="BT107" i="6"/>
  <c r="BU107" i="6"/>
  <c r="BV107" i="6"/>
  <c r="BW107" i="6"/>
  <c r="BX107" i="6"/>
  <c r="BY107" i="6"/>
  <c r="BZ107" i="6"/>
  <c r="CA107" i="6"/>
  <c r="AZ106" i="6"/>
  <c r="AZ107" i="6" s="1"/>
  <c r="J106" i="6"/>
  <c r="J107" i="6" s="1"/>
  <c r="D105" i="6"/>
  <c r="E105" i="6"/>
  <c r="F105" i="6"/>
  <c r="G105" i="6"/>
  <c r="I105" i="6"/>
  <c r="E104" i="6"/>
  <c r="F104" i="6"/>
  <c r="G104" i="6"/>
  <c r="I104" i="6"/>
  <c r="K106" i="6"/>
  <c r="K107" i="6" s="1"/>
  <c r="L106" i="6"/>
  <c r="L107" i="6" s="1"/>
  <c r="M106" i="6"/>
  <c r="M107" i="6" s="1"/>
  <c r="N106" i="6"/>
  <c r="N107" i="6" s="1"/>
  <c r="O106" i="6"/>
  <c r="O107" i="6" s="1"/>
  <c r="Q106" i="6"/>
  <c r="Q107" i="6" s="1"/>
  <c r="R106" i="6"/>
  <c r="R107" i="6" s="1"/>
  <c r="S106" i="6"/>
  <c r="S107" i="6" s="1"/>
  <c r="T106" i="6"/>
  <c r="T107" i="6" s="1"/>
  <c r="U106" i="6"/>
  <c r="U107" i="6" s="1"/>
  <c r="V106" i="6"/>
  <c r="V107" i="6" s="1"/>
  <c r="X106" i="6"/>
  <c r="X107" i="6" s="1"/>
  <c r="Y106" i="6"/>
  <c r="Y107" i="6" s="1"/>
  <c r="Z106" i="6"/>
  <c r="Z107" i="6" s="1"/>
  <c r="AA106" i="6"/>
  <c r="AA107" i="6" s="1"/>
  <c r="AB106" i="6"/>
  <c r="AB107" i="6" s="1"/>
  <c r="AC106" i="6"/>
  <c r="AC107" i="6" s="1"/>
  <c r="AE106" i="6"/>
  <c r="AE107" i="6" s="1"/>
  <c r="AF106" i="6"/>
  <c r="AF107" i="6" s="1"/>
  <c r="AG106" i="6"/>
  <c r="AG107" i="6" s="1"/>
  <c r="AH106" i="6"/>
  <c r="AH107" i="6" s="1"/>
  <c r="AI106" i="6"/>
  <c r="AI107" i="6" s="1"/>
  <c r="AJ106" i="6"/>
  <c r="AJ107" i="6" s="1"/>
  <c r="AL106" i="6"/>
  <c r="AL107" i="6" s="1"/>
  <c r="AM106" i="6"/>
  <c r="AM107" i="6" s="1"/>
  <c r="AN106" i="6"/>
  <c r="AN107" i="6" s="1"/>
  <c r="AO106" i="6"/>
  <c r="AO107" i="6" s="1"/>
  <c r="AP106" i="6"/>
  <c r="AP107" i="6" s="1"/>
  <c r="AQ106" i="6"/>
  <c r="AQ107" i="6" s="1"/>
  <c r="AS106" i="6"/>
  <c r="AS107" i="6" s="1"/>
  <c r="AT106" i="6"/>
  <c r="AT107" i="6" s="1"/>
  <c r="AU106" i="6"/>
  <c r="AU107" i="6" s="1"/>
  <c r="AV106" i="6"/>
  <c r="AV107" i="6" s="1"/>
  <c r="AW106" i="6"/>
  <c r="AW107" i="6" s="1"/>
  <c r="AX106" i="6"/>
  <c r="AX107" i="6" s="1"/>
  <c r="BA106" i="6"/>
  <c r="BA107" i="6" s="1"/>
  <c r="BB106" i="6"/>
  <c r="BB107" i="6" s="1"/>
  <c r="BC106" i="6"/>
  <c r="BC107" i="6" s="1"/>
  <c r="BD106" i="6"/>
  <c r="BD107" i="6" s="1"/>
  <c r="BE106" i="6"/>
  <c r="BE107" i="6" s="1"/>
  <c r="BG106" i="6"/>
  <c r="BG107" i="6" s="1"/>
  <c r="BH106" i="6"/>
  <c r="BH107" i="6" s="1"/>
  <c r="BI106" i="6"/>
  <c r="BI107" i="6" s="1"/>
  <c r="BJ106" i="6"/>
  <c r="BJ107" i="6" s="1"/>
  <c r="BK106" i="6"/>
  <c r="BK107" i="6" s="1"/>
  <c r="BL106" i="6"/>
  <c r="BL107" i="6" s="1"/>
  <c r="CB106" i="6"/>
  <c r="CB107" i="6" s="1"/>
  <c r="CC106" i="6"/>
  <c r="CC107" i="6" s="1"/>
  <c r="CD106" i="6"/>
  <c r="CD107" i="6" s="1"/>
  <c r="CE106" i="6"/>
  <c r="CE107" i="6" s="1"/>
  <c r="CG106" i="6"/>
  <c r="CG107" i="6" s="1"/>
  <c r="CI106" i="6"/>
  <c r="CI107" i="6" s="1"/>
  <c r="CJ106" i="6"/>
  <c r="CJ107" i="6" s="1"/>
  <c r="CK106" i="6"/>
  <c r="CK107" i="6" s="1"/>
  <c r="CL106" i="6"/>
  <c r="CL107" i="6" s="1"/>
  <c r="CN106" i="6"/>
  <c r="CN107" i="6" s="1"/>
  <c r="CP106" i="6"/>
  <c r="CP107" i="6" s="1"/>
  <c r="CQ106" i="6"/>
  <c r="CQ107" i="6" s="1"/>
  <c r="CR106" i="6"/>
  <c r="CR107" i="6" s="1"/>
  <c r="CS106" i="6"/>
  <c r="CS107" i="6" s="1"/>
  <c r="CU106" i="6"/>
  <c r="CU107" i="6" s="1"/>
  <c r="D104" i="6"/>
  <c r="E103" i="6"/>
  <c r="E94" i="6"/>
  <c r="E95" i="6"/>
  <c r="E96" i="6"/>
  <c r="E97" i="6"/>
  <c r="E98" i="6"/>
  <c r="E99" i="6"/>
  <c r="E100" i="6"/>
  <c r="E101" i="6"/>
  <c r="E102" i="6"/>
  <c r="F103" i="6"/>
  <c r="F94" i="6"/>
  <c r="F95" i="6"/>
  <c r="F96" i="6"/>
  <c r="F97" i="6"/>
  <c r="F98" i="6"/>
  <c r="F99" i="6"/>
  <c r="F100" i="6"/>
  <c r="F101" i="6"/>
  <c r="F102" i="6"/>
  <c r="G103" i="6"/>
  <c r="G94" i="6"/>
  <c r="G95" i="6"/>
  <c r="G96" i="6"/>
  <c r="G97" i="6"/>
  <c r="G98" i="6"/>
  <c r="G99" i="6"/>
  <c r="G100" i="6"/>
  <c r="G101" i="6"/>
  <c r="G102" i="6"/>
  <c r="I103" i="6"/>
  <c r="I94" i="6"/>
  <c r="I95" i="6"/>
  <c r="I96" i="6"/>
  <c r="I97" i="6"/>
  <c r="I98" i="6"/>
  <c r="I99" i="6"/>
  <c r="I100" i="6"/>
  <c r="I101" i="6"/>
  <c r="I102" i="6"/>
  <c r="D103" i="6"/>
  <c r="D94" i="6"/>
  <c r="D95" i="6"/>
  <c r="D96" i="6"/>
  <c r="D97" i="6"/>
  <c r="D98" i="6"/>
  <c r="D99" i="6"/>
  <c r="D100" i="6"/>
  <c r="D101" i="6"/>
  <c r="D102" i="6"/>
  <c r="D92" i="6"/>
  <c r="D66" i="6"/>
  <c r="D67" i="6"/>
  <c r="D68" i="6"/>
  <c r="D69" i="6"/>
  <c r="D70" i="6"/>
  <c r="D71" i="6"/>
  <c r="D72" i="6"/>
  <c r="D73" i="6"/>
  <c r="D74" i="6"/>
  <c r="D75" i="6"/>
  <c r="D76" i="6"/>
  <c r="D77" i="6"/>
  <c r="I66" i="6"/>
  <c r="CU92" i="6"/>
  <c r="CU93" i="6" s="1"/>
  <c r="CQ92" i="6"/>
  <c r="CQ93" i="6" s="1"/>
  <c r="CR92" i="6"/>
  <c r="CR93" i="6" s="1"/>
  <c r="CS92" i="6"/>
  <c r="CS93" i="6" s="1"/>
  <c r="CP92" i="6"/>
  <c r="CP93" i="6" s="1"/>
  <c r="CN92" i="6"/>
  <c r="CN93" i="6" s="1"/>
  <c r="CJ92" i="6"/>
  <c r="CJ93" i="6" s="1"/>
  <c r="CK92" i="6"/>
  <c r="CK93" i="6" s="1"/>
  <c r="CL92" i="6"/>
  <c r="CL93" i="6" s="1"/>
  <c r="CI92" i="6"/>
  <c r="CI93" i="6" s="1"/>
  <c r="CG92" i="6"/>
  <c r="CG93" i="6" s="1"/>
  <c r="CC92" i="6"/>
  <c r="CC93" i="6" s="1"/>
  <c r="CD92" i="6"/>
  <c r="CD93" i="6" s="1"/>
  <c r="CE92" i="6"/>
  <c r="CE93" i="6" s="1"/>
  <c r="CB92" i="6"/>
  <c r="CB93" i="6" s="1"/>
  <c r="BV92" i="6"/>
  <c r="BV93" i="6" s="1"/>
  <c r="BW92" i="6"/>
  <c r="BW93" i="6" s="1"/>
  <c r="BX92" i="6"/>
  <c r="BX93" i="6" s="1"/>
  <c r="BY92" i="6"/>
  <c r="BY93" i="6" s="1"/>
  <c r="BZ92" i="6"/>
  <c r="BZ93" i="6" s="1"/>
  <c r="BU92" i="6"/>
  <c r="BU93" i="6" s="1"/>
  <c r="BO92" i="6"/>
  <c r="BO93" i="6" s="1"/>
  <c r="BP92" i="6"/>
  <c r="BP93" i="6" s="1"/>
  <c r="BQ92" i="6"/>
  <c r="BQ93" i="6" s="1"/>
  <c r="BR92" i="6"/>
  <c r="BR93" i="6" s="1"/>
  <c r="BS92" i="6"/>
  <c r="BS93" i="6" s="1"/>
  <c r="BN92" i="6"/>
  <c r="BN93" i="6" s="1"/>
  <c r="BH92" i="6"/>
  <c r="BH93" i="6" s="1"/>
  <c r="BI92" i="6"/>
  <c r="BI93" i="6" s="1"/>
  <c r="BJ92" i="6"/>
  <c r="BJ93" i="6" s="1"/>
  <c r="BK92" i="6"/>
  <c r="BK93" i="6" s="1"/>
  <c r="BL92" i="6"/>
  <c r="BL93" i="6" s="1"/>
  <c r="BG92" i="6"/>
  <c r="BG93" i="6" s="1"/>
  <c r="BA92" i="6"/>
  <c r="BA93" i="6" s="1"/>
  <c r="BB92" i="6"/>
  <c r="BB93" i="6" s="1"/>
  <c r="BC92" i="6"/>
  <c r="BC93" i="6" s="1"/>
  <c r="BD92" i="6"/>
  <c r="BD93" i="6" s="1"/>
  <c r="BE92" i="6"/>
  <c r="BE93" i="6" s="1"/>
  <c r="AZ92" i="6"/>
  <c r="AZ93" i="6" s="1"/>
  <c r="AT92" i="6"/>
  <c r="AT93" i="6" s="1"/>
  <c r="AU92" i="6"/>
  <c r="AU93" i="6" s="1"/>
  <c r="AV92" i="6"/>
  <c r="AV93" i="6" s="1"/>
  <c r="AW92" i="6"/>
  <c r="AW93" i="6" s="1"/>
  <c r="AX92" i="6"/>
  <c r="AX93" i="6" s="1"/>
  <c r="AS92" i="6"/>
  <c r="AS93" i="6" s="1"/>
  <c r="AM92" i="6"/>
  <c r="AM93" i="6" s="1"/>
  <c r="AN92" i="6"/>
  <c r="AN93" i="6" s="1"/>
  <c r="AO92" i="6"/>
  <c r="AO93" i="6" s="1"/>
  <c r="AP92" i="6"/>
  <c r="AP93" i="6" s="1"/>
  <c r="AQ92" i="6"/>
  <c r="AQ93" i="6" s="1"/>
  <c r="AL92" i="6"/>
  <c r="AL93" i="6" s="1"/>
  <c r="AF92" i="6"/>
  <c r="AF93" i="6" s="1"/>
  <c r="AG92" i="6"/>
  <c r="AG93" i="6" s="1"/>
  <c r="AH92" i="6"/>
  <c r="AH93" i="6" s="1"/>
  <c r="AI92" i="6"/>
  <c r="AI93" i="6" s="1"/>
  <c r="AJ92" i="6"/>
  <c r="AJ93" i="6" s="1"/>
  <c r="AE92" i="6"/>
  <c r="AE93" i="6" s="1"/>
  <c r="Y92" i="6"/>
  <c r="Y93" i="6" s="1"/>
  <c r="Z92" i="6"/>
  <c r="Z93" i="6" s="1"/>
  <c r="AA92" i="6"/>
  <c r="AA93" i="6" s="1"/>
  <c r="AB92" i="6"/>
  <c r="AB93" i="6" s="1"/>
  <c r="AC92" i="6"/>
  <c r="AC93" i="6" s="1"/>
  <c r="X92" i="6"/>
  <c r="X93" i="6" s="1"/>
  <c r="R92" i="6"/>
  <c r="R93" i="6" s="1"/>
  <c r="S92" i="6"/>
  <c r="S93" i="6" s="1"/>
  <c r="T92" i="6"/>
  <c r="T93" i="6" s="1"/>
  <c r="U92" i="6"/>
  <c r="U93" i="6" s="1"/>
  <c r="V92" i="6"/>
  <c r="V93" i="6" s="1"/>
  <c r="Q92" i="6"/>
  <c r="Q93" i="6" s="1"/>
  <c r="K92" i="6"/>
  <c r="K93" i="6" s="1"/>
  <c r="L92" i="6"/>
  <c r="L93" i="6" s="1"/>
  <c r="M92" i="6"/>
  <c r="M93" i="6" s="1"/>
  <c r="N92" i="6"/>
  <c r="N93" i="6" s="1"/>
  <c r="O92" i="6"/>
  <c r="O93" i="6" s="1"/>
  <c r="J92" i="6"/>
  <c r="J93" i="6" s="1"/>
  <c r="D22" i="6"/>
  <c r="D23" i="6" s="1"/>
  <c r="D55" i="6"/>
  <c r="D56" i="6"/>
  <c r="D57" i="6"/>
  <c r="D58" i="6"/>
  <c r="D59" i="6"/>
  <c r="D60" i="6"/>
  <c r="D61" i="6"/>
  <c r="D62" i="6"/>
  <c r="D63" i="6"/>
  <c r="E92" i="6"/>
  <c r="G92" i="6"/>
  <c r="F92" i="6"/>
  <c r="I55" i="6"/>
  <c r="I56" i="6"/>
  <c r="I57" i="6"/>
  <c r="I58" i="6"/>
  <c r="I59" i="6"/>
  <c r="I60" i="6"/>
  <c r="I61" i="6"/>
  <c r="I62" i="6"/>
  <c r="I63" i="6"/>
  <c r="G55" i="6"/>
  <c r="G56" i="6"/>
  <c r="G57" i="6"/>
  <c r="G58" i="6"/>
  <c r="G59" i="6"/>
  <c r="G60" i="6"/>
  <c r="G61" i="6"/>
  <c r="G62" i="6"/>
  <c r="G63" i="6"/>
  <c r="F55" i="6"/>
  <c r="F56" i="6"/>
  <c r="F57" i="6"/>
  <c r="F58" i="6"/>
  <c r="F59" i="6"/>
  <c r="F60" i="6"/>
  <c r="F61" i="6"/>
  <c r="F62" i="6"/>
  <c r="F63" i="6"/>
  <c r="E55" i="6"/>
  <c r="E56" i="6"/>
  <c r="E57" i="6"/>
  <c r="E58" i="6"/>
  <c r="E59" i="6"/>
  <c r="E60" i="6"/>
  <c r="E61" i="6"/>
  <c r="E62" i="6"/>
  <c r="E63" i="6"/>
  <c r="I77" i="6"/>
  <c r="G77" i="6"/>
  <c r="F77" i="6"/>
  <c r="E77" i="6"/>
  <c r="CU78" i="6"/>
  <c r="CU79" i="6" s="1"/>
  <c r="CS78" i="6"/>
  <c r="CS79" i="6" s="1"/>
  <c r="CR78" i="6"/>
  <c r="CR79" i="6" s="1"/>
  <c r="CQ78" i="6"/>
  <c r="CQ79" i="6" s="1"/>
  <c r="CP78" i="6"/>
  <c r="CP79" i="6" s="1"/>
  <c r="CN78" i="6"/>
  <c r="CN79" i="6" s="1"/>
  <c r="CL78" i="6"/>
  <c r="CL79" i="6" s="1"/>
  <c r="CK78" i="6"/>
  <c r="CK79" i="6" s="1"/>
  <c r="CJ78" i="6"/>
  <c r="CJ79" i="6" s="1"/>
  <c r="CI78" i="6"/>
  <c r="CI79" i="6" s="1"/>
  <c r="CG78" i="6"/>
  <c r="CG79" i="6" s="1"/>
  <c r="CE78" i="6"/>
  <c r="CE79" i="6" s="1"/>
  <c r="CD78" i="6"/>
  <c r="CD79" i="6" s="1"/>
  <c r="CC78" i="6"/>
  <c r="CC79" i="6" s="1"/>
  <c r="CB78" i="6"/>
  <c r="CB79" i="6" s="1"/>
  <c r="BZ78" i="6"/>
  <c r="BZ79" i="6" s="1"/>
  <c r="BY78" i="6"/>
  <c r="BY79" i="6" s="1"/>
  <c r="BX78" i="6"/>
  <c r="BX79" i="6" s="1"/>
  <c r="BW78" i="6"/>
  <c r="BW79" i="6" s="1"/>
  <c r="BV78" i="6"/>
  <c r="BV79" i="6" s="1"/>
  <c r="BU78" i="6"/>
  <c r="BU79" i="6" s="1"/>
  <c r="BS78" i="6"/>
  <c r="BS79" i="6" s="1"/>
  <c r="BR78" i="6"/>
  <c r="BR79" i="6" s="1"/>
  <c r="BQ78" i="6"/>
  <c r="BQ79" i="6" s="1"/>
  <c r="BP78" i="6"/>
  <c r="BP79" i="6" s="1"/>
  <c r="BO78" i="6"/>
  <c r="BO79" i="6" s="1"/>
  <c r="BN78" i="6"/>
  <c r="BN79" i="6" s="1"/>
  <c r="BL78" i="6"/>
  <c r="BL79" i="6" s="1"/>
  <c r="BK78" i="6"/>
  <c r="BK79" i="6" s="1"/>
  <c r="BJ78" i="6"/>
  <c r="BJ79" i="6" s="1"/>
  <c r="BI78" i="6"/>
  <c r="BI79" i="6" s="1"/>
  <c r="BH78" i="6"/>
  <c r="BH79" i="6" s="1"/>
  <c r="BG78" i="6"/>
  <c r="BG79" i="6" s="1"/>
  <c r="BE78" i="6"/>
  <c r="BE79" i="6" s="1"/>
  <c r="BD78" i="6"/>
  <c r="BD79" i="6" s="1"/>
  <c r="BC78" i="6"/>
  <c r="BC79" i="6" s="1"/>
  <c r="BB78" i="6"/>
  <c r="BB79" i="6" s="1"/>
  <c r="BA78" i="6"/>
  <c r="BA79" i="6" s="1"/>
  <c r="AZ78" i="6"/>
  <c r="AZ79" i="6" s="1"/>
  <c r="AX78" i="6"/>
  <c r="AX79" i="6" s="1"/>
  <c r="AW78" i="6"/>
  <c r="AW79" i="6" s="1"/>
  <c r="AV78" i="6"/>
  <c r="AV79" i="6" s="1"/>
  <c r="AU78" i="6"/>
  <c r="AU79" i="6" s="1"/>
  <c r="AT78" i="6"/>
  <c r="AT79" i="6" s="1"/>
  <c r="AS78" i="6"/>
  <c r="AS79" i="6" s="1"/>
  <c r="AQ78" i="6"/>
  <c r="AQ79" i="6" s="1"/>
  <c r="AP78" i="6"/>
  <c r="AP79" i="6" s="1"/>
  <c r="AO78" i="6"/>
  <c r="AO79" i="6" s="1"/>
  <c r="AN78" i="6"/>
  <c r="AN79" i="6" s="1"/>
  <c r="AM78" i="6"/>
  <c r="AM79" i="6" s="1"/>
  <c r="AL78" i="6"/>
  <c r="AL79" i="6" s="1"/>
  <c r="AJ78" i="6"/>
  <c r="AJ79" i="6" s="1"/>
  <c r="AI78" i="6"/>
  <c r="AI79" i="6" s="1"/>
  <c r="AH78" i="6"/>
  <c r="AH79" i="6" s="1"/>
  <c r="AG78" i="6"/>
  <c r="AG79" i="6" s="1"/>
  <c r="AF78" i="6"/>
  <c r="AF79" i="6" s="1"/>
  <c r="AE78" i="6"/>
  <c r="AE79" i="6" s="1"/>
  <c r="AC78" i="6"/>
  <c r="AC79" i="6" s="1"/>
  <c r="AB78" i="6"/>
  <c r="AB79" i="6" s="1"/>
  <c r="AA78" i="6"/>
  <c r="AA79" i="6" s="1"/>
  <c r="Z78" i="6"/>
  <c r="Z79" i="6" s="1"/>
  <c r="Y78" i="6"/>
  <c r="Y79" i="6" s="1"/>
  <c r="X78" i="6"/>
  <c r="X79" i="6" s="1"/>
  <c r="V78" i="6"/>
  <c r="V79" i="6" s="1"/>
  <c r="U78" i="6"/>
  <c r="U79" i="6" s="1"/>
  <c r="T78" i="6"/>
  <c r="T79" i="6" s="1"/>
  <c r="S78" i="6"/>
  <c r="S79" i="6" s="1"/>
  <c r="R78" i="6"/>
  <c r="R79" i="6" s="1"/>
  <c r="Q78" i="6"/>
  <c r="Q79" i="6" s="1"/>
  <c r="J78" i="6"/>
  <c r="J79" i="6" s="1"/>
  <c r="O78" i="6"/>
  <c r="O79" i="6" s="1"/>
  <c r="N78" i="6"/>
  <c r="N79" i="6" s="1"/>
  <c r="M78" i="6"/>
  <c r="M79" i="6" s="1"/>
  <c r="L78" i="6"/>
  <c r="L79" i="6" s="1"/>
  <c r="K78" i="6"/>
  <c r="K79" i="6" s="1"/>
  <c r="I76" i="6"/>
  <c r="G76" i="6"/>
  <c r="F76" i="6"/>
  <c r="E76" i="6"/>
  <c r="I75" i="6"/>
  <c r="G75" i="6"/>
  <c r="F75" i="6"/>
  <c r="E75" i="6"/>
  <c r="I74" i="6"/>
  <c r="G74" i="6"/>
  <c r="F74" i="6"/>
  <c r="E74" i="6"/>
  <c r="I73" i="6"/>
  <c r="G73" i="6"/>
  <c r="F73" i="6"/>
  <c r="E73" i="6"/>
  <c r="I72" i="6"/>
  <c r="G72" i="6"/>
  <c r="F72" i="6"/>
  <c r="E72" i="6"/>
  <c r="I71" i="6"/>
  <c r="G71" i="6"/>
  <c r="F71" i="6"/>
  <c r="E71" i="6"/>
  <c r="I70" i="6"/>
  <c r="G70" i="6"/>
  <c r="F70" i="6"/>
  <c r="E70" i="6"/>
  <c r="I69" i="6"/>
  <c r="G69" i="6"/>
  <c r="F69" i="6"/>
  <c r="E69" i="6"/>
  <c r="I68" i="6"/>
  <c r="G68" i="6"/>
  <c r="F68" i="6"/>
  <c r="E68" i="6"/>
  <c r="I67" i="6"/>
  <c r="G67" i="6"/>
  <c r="F67" i="6"/>
  <c r="E67" i="6"/>
  <c r="CU36" i="6"/>
  <c r="CU37" i="6" s="1"/>
  <c r="CS36" i="6"/>
  <c r="CS37" i="6" s="1"/>
  <c r="CR36" i="6"/>
  <c r="CR37" i="6" s="1"/>
  <c r="CQ36" i="6"/>
  <c r="CQ37" i="6" s="1"/>
  <c r="CP36" i="6"/>
  <c r="CP37" i="6" s="1"/>
  <c r="CN36" i="6"/>
  <c r="CN37" i="6" s="1"/>
  <c r="CL36" i="6"/>
  <c r="CL37" i="6" s="1"/>
  <c r="CK36" i="6"/>
  <c r="CK37" i="6" s="1"/>
  <c r="CJ36" i="6"/>
  <c r="CJ37" i="6" s="1"/>
  <c r="CI36" i="6"/>
  <c r="CI37" i="6" s="1"/>
  <c r="CG36" i="6"/>
  <c r="CG37" i="6" s="1"/>
  <c r="CE36" i="6"/>
  <c r="CE37" i="6" s="1"/>
  <c r="CD36" i="6"/>
  <c r="CD37" i="6" s="1"/>
  <c r="CC36" i="6"/>
  <c r="CC37" i="6" s="1"/>
  <c r="CB36" i="6"/>
  <c r="CB37" i="6" s="1"/>
  <c r="BZ36" i="6"/>
  <c r="BZ37" i="6" s="1"/>
  <c r="BY36" i="6"/>
  <c r="BY37" i="6" s="1"/>
  <c r="BX36" i="6"/>
  <c r="BX37" i="6" s="1"/>
  <c r="BW36" i="6"/>
  <c r="BW37" i="6" s="1"/>
  <c r="BV36" i="6"/>
  <c r="BV37" i="6" s="1"/>
  <c r="BU36" i="6"/>
  <c r="BU37" i="6" s="1"/>
  <c r="BS36" i="6"/>
  <c r="BS37" i="6" s="1"/>
  <c r="BR36" i="6"/>
  <c r="BR37" i="6" s="1"/>
  <c r="BQ36" i="6"/>
  <c r="BQ37" i="6" s="1"/>
  <c r="BP36" i="6"/>
  <c r="BP37" i="6" s="1"/>
  <c r="BO36" i="6"/>
  <c r="BO37" i="6" s="1"/>
  <c r="BN36" i="6"/>
  <c r="BN37" i="6" s="1"/>
  <c r="BL36" i="6"/>
  <c r="BL37" i="6" s="1"/>
  <c r="BK36" i="6"/>
  <c r="BK37" i="6" s="1"/>
  <c r="BJ36" i="6"/>
  <c r="BJ37" i="6" s="1"/>
  <c r="BI36" i="6"/>
  <c r="BI37" i="6" s="1"/>
  <c r="BH36" i="6"/>
  <c r="BH37" i="6" s="1"/>
  <c r="BG36" i="6"/>
  <c r="BG37" i="6" s="1"/>
  <c r="BE36" i="6"/>
  <c r="BE37" i="6" s="1"/>
  <c r="BD36" i="6"/>
  <c r="BD37" i="6" s="1"/>
  <c r="BC36" i="6"/>
  <c r="BC37" i="6" s="1"/>
  <c r="BB36" i="6"/>
  <c r="BB37" i="6" s="1"/>
  <c r="BA36" i="6"/>
  <c r="BA37" i="6" s="1"/>
  <c r="AZ36" i="6"/>
  <c r="AZ37" i="6" s="1"/>
  <c r="AX36" i="6"/>
  <c r="AX37" i="6" s="1"/>
  <c r="AW36" i="6"/>
  <c r="AW37" i="6" s="1"/>
  <c r="AV36" i="6"/>
  <c r="AV37" i="6" s="1"/>
  <c r="AU36" i="6"/>
  <c r="AU37" i="6" s="1"/>
  <c r="AT36" i="6"/>
  <c r="AT37" i="6" s="1"/>
  <c r="AS36" i="6"/>
  <c r="AS37" i="6" s="1"/>
  <c r="AQ36" i="6"/>
  <c r="AQ37" i="6" s="1"/>
  <c r="AP36" i="6"/>
  <c r="AP37" i="6" s="1"/>
  <c r="AO36" i="6"/>
  <c r="AO37" i="6" s="1"/>
  <c r="AN36" i="6"/>
  <c r="AN37" i="6" s="1"/>
  <c r="AM36" i="6"/>
  <c r="AM37" i="6" s="1"/>
  <c r="AL36" i="6"/>
  <c r="AL37" i="6" s="1"/>
  <c r="AJ36" i="6"/>
  <c r="AJ37" i="6" s="1"/>
  <c r="AI36" i="6"/>
  <c r="AI37" i="6" s="1"/>
  <c r="AH36" i="6"/>
  <c r="AH37" i="6" s="1"/>
  <c r="AG36" i="6"/>
  <c r="AG37" i="6" s="1"/>
  <c r="AF36" i="6"/>
  <c r="AF37" i="6" s="1"/>
  <c r="AE36" i="6"/>
  <c r="AE37" i="6" s="1"/>
  <c r="AC36" i="6"/>
  <c r="AC37" i="6" s="1"/>
  <c r="AB36" i="6"/>
  <c r="AB37" i="6" s="1"/>
  <c r="AA36" i="6"/>
  <c r="AA37" i="6" s="1"/>
  <c r="Z36" i="6"/>
  <c r="Z37" i="6" s="1"/>
  <c r="Y36" i="6"/>
  <c r="Y37" i="6" s="1"/>
  <c r="X36" i="6"/>
  <c r="X37" i="6" s="1"/>
  <c r="V36" i="6"/>
  <c r="V37" i="6" s="1"/>
  <c r="U36" i="6"/>
  <c r="U37" i="6" s="1"/>
  <c r="T36" i="6"/>
  <c r="T37" i="6" s="1"/>
  <c r="S36" i="6"/>
  <c r="S37" i="6" s="1"/>
  <c r="R36" i="6"/>
  <c r="R37" i="6" s="1"/>
  <c r="Q36" i="6"/>
  <c r="Q37" i="6" s="1"/>
  <c r="O36" i="6"/>
  <c r="O37" i="6" s="1"/>
  <c r="N36" i="6"/>
  <c r="N37" i="6" s="1"/>
  <c r="M36" i="6"/>
  <c r="M37" i="6" s="1"/>
  <c r="L36" i="6"/>
  <c r="L37" i="6" s="1"/>
  <c r="K36" i="6"/>
  <c r="K37" i="6" s="1"/>
  <c r="J36" i="6"/>
  <c r="J37" i="6" s="1"/>
  <c r="I36" i="6"/>
  <c r="I37" i="6" s="1"/>
  <c r="G36" i="6"/>
  <c r="G37" i="6" s="1"/>
  <c r="F36" i="6"/>
  <c r="F37" i="6" s="1"/>
  <c r="E10" i="6"/>
  <c r="E11" i="6"/>
  <c r="E12" i="6"/>
  <c r="E13" i="6"/>
  <c r="E14" i="6"/>
  <c r="E15" i="6"/>
  <c r="E16" i="6"/>
  <c r="E17" i="6"/>
  <c r="E18" i="6"/>
  <c r="E19" i="6"/>
  <c r="E20" i="6"/>
  <c r="E21" i="6"/>
  <c r="E36" i="6"/>
  <c r="D36" i="6"/>
  <c r="D37" i="6" s="1"/>
  <c r="CU64" i="6"/>
  <c r="CU65" i="6" s="1"/>
  <c r="CS64" i="6"/>
  <c r="CS65" i="6" s="1"/>
  <c r="CR64" i="6"/>
  <c r="CR65" i="6" s="1"/>
  <c r="CQ64" i="6"/>
  <c r="CQ65" i="6" s="1"/>
  <c r="CP64" i="6"/>
  <c r="CP65" i="6" s="1"/>
  <c r="CN64" i="6"/>
  <c r="CN65" i="6" s="1"/>
  <c r="CL64" i="6"/>
  <c r="CL65" i="6" s="1"/>
  <c r="CK64" i="6"/>
  <c r="CK65" i="6" s="1"/>
  <c r="CJ64" i="6"/>
  <c r="CJ65" i="6" s="1"/>
  <c r="CI64" i="6"/>
  <c r="CI65" i="6" s="1"/>
  <c r="CG64" i="6"/>
  <c r="CG65" i="6" s="1"/>
  <c r="CE64" i="6"/>
  <c r="CE65" i="6" s="1"/>
  <c r="CD64" i="6"/>
  <c r="CD65" i="6" s="1"/>
  <c r="CC64" i="6"/>
  <c r="CC65" i="6" s="1"/>
  <c r="CB64" i="6"/>
  <c r="CB65" i="6" s="1"/>
  <c r="BZ64" i="6"/>
  <c r="BZ65" i="6" s="1"/>
  <c r="BY64" i="6"/>
  <c r="BY65" i="6" s="1"/>
  <c r="BX64" i="6"/>
  <c r="BX65" i="6" s="1"/>
  <c r="BW64" i="6"/>
  <c r="BW65" i="6" s="1"/>
  <c r="BV64" i="6"/>
  <c r="BV65" i="6" s="1"/>
  <c r="BU64" i="6"/>
  <c r="BU65" i="6" s="1"/>
  <c r="BS64" i="6"/>
  <c r="BS65" i="6" s="1"/>
  <c r="BR64" i="6"/>
  <c r="BR65" i="6" s="1"/>
  <c r="BQ64" i="6"/>
  <c r="BQ65" i="6" s="1"/>
  <c r="BP64" i="6"/>
  <c r="BP65" i="6" s="1"/>
  <c r="BO64" i="6"/>
  <c r="BO65" i="6" s="1"/>
  <c r="BN64" i="6"/>
  <c r="BN65" i="6" s="1"/>
  <c r="BL64" i="6"/>
  <c r="BL65" i="6" s="1"/>
  <c r="BK64" i="6"/>
  <c r="BK65" i="6" s="1"/>
  <c r="BJ64" i="6"/>
  <c r="BJ65" i="6" s="1"/>
  <c r="BI64" i="6"/>
  <c r="BI65" i="6" s="1"/>
  <c r="BH64" i="6"/>
  <c r="BH65" i="6" s="1"/>
  <c r="BG64" i="6"/>
  <c r="BG65" i="6" s="1"/>
  <c r="BE64" i="6"/>
  <c r="BE65" i="6" s="1"/>
  <c r="BD64" i="6"/>
  <c r="BD65" i="6" s="1"/>
  <c r="BC64" i="6"/>
  <c r="BC65" i="6" s="1"/>
  <c r="BB64" i="6"/>
  <c r="BB65" i="6" s="1"/>
  <c r="BA64" i="6"/>
  <c r="BA65" i="6" s="1"/>
  <c r="AZ64" i="6"/>
  <c r="AZ65" i="6" s="1"/>
  <c r="AX64" i="6"/>
  <c r="AX65" i="6" s="1"/>
  <c r="AW64" i="6"/>
  <c r="AW65" i="6" s="1"/>
  <c r="AV64" i="6"/>
  <c r="AV65" i="6" s="1"/>
  <c r="AU64" i="6"/>
  <c r="AU65" i="6" s="1"/>
  <c r="AT64" i="6"/>
  <c r="AT65" i="6" s="1"/>
  <c r="AS64" i="6"/>
  <c r="AS65" i="6" s="1"/>
  <c r="AQ64" i="6"/>
  <c r="AQ65" i="6" s="1"/>
  <c r="AP64" i="6"/>
  <c r="AP65" i="6" s="1"/>
  <c r="AO64" i="6"/>
  <c r="AO65" i="6" s="1"/>
  <c r="AN64" i="6"/>
  <c r="AN65" i="6" s="1"/>
  <c r="AM64" i="6"/>
  <c r="AM65" i="6" s="1"/>
  <c r="AL64" i="6"/>
  <c r="AL65" i="6" s="1"/>
  <c r="AJ64" i="6"/>
  <c r="AJ65" i="6" s="1"/>
  <c r="AI64" i="6"/>
  <c r="AI65" i="6" s="1"/>
  <c r="AH64" i="6"/>
  <c r="AH65" i="6" s="1"/>
  <c r="AG64" i="6"/>
  <c r="AG65" i="6" s="1"/>
  <c r="AF64" i="6"/>
  <c r="AF65" i="6" s="1"/>
  <c r="AE64" i="6"/>
  <c r="AE65" i="6" s="1"/>
  <c r="AC64" i="6"/>
  <c r="AC65" i="6" s="1"/>
  <c r="AB64" i="6"/>
  <c r="AB65" i="6" s="1"/>
  <c r="AA64" i="6"/>
  <c r="AA65" i="6" s="1"/>
  <c r="Z64" i="6"/>
  <c r="Z65" i="6" s="1"/>
  <c r="Y64" i="6"/>
  <c r="Y65" i="6" s="1"/>
  <c r="X64" i="6"/>
  <c r="X65" i="6" s="1"/>
  <c r="V64" i="6"/>
  <c r="V65" i="6" s="1"/>
  <c r="U64" i="6"/>
  <c r="U65" i="6" s="1"/>
  <c r="T64" i="6"/>
  <c r="T65" i="6" s="1"/>
  <c r="S64" i="6"/>
  <c r="S65" i="6" s="1"/>
  <c r="R64" i="6"/>
  <c r="R65" i="6" s="1"/>
  <c r="Q64" i="6"/>
  <c r="Q65" i="6" s="1"/>
  <c r="N64" i="6"/>
  <c r="N65" i="6" s="1"/>
  <c r="O64" i="6"/>
  <c r="O65" i="6" s="1"/>
  <c r="M64" i="6"/>
  <c r="M65" i="6" s="1"/>
  <c r="L64" i="6"/>
  <c r="L65" i="6" s="1"/>
  <c r="K64" i="6"/>
  <c r="K65" i="6" s="1"/>
  <c r="J64" i="6"/>
  <c r="J65" i="6" s="1"/>
  <c r="I64" i="6"/>
  <c r="I65" i="6" s="1"/>
  <c r="G64" i="6"/>
  <c r="G65" i="6" s="1"/>
  <c r="F64" i="6"/>
  <c r="F65" i="6" s="1"/>
  <c r="E64" i="6"/>
  <c r="E65" i="6" s="1"/>
  <c r="D64" i="6"/>
  <c r="D65" i="6" s="1"/>
  <c r="G66" i="6"/>
  <c r="G78" i="6" s="1"/>
  <c r="G79" i="6" s="1"/>
  <c r="F66" i="6"/>
  <c r="F78" i="6"/>
  <c r="F79" i="6" s="1"/>
  <c r="E66" i="6"/>
  <c r="D78" i="6"/>
  <c r="D79" i="6" s="1"/>
  <c r="D50" i="6"/>
  <c r="D51" i="6" s="1"/>
  <c r="E22" i="6"/>
  <c r="E23" i="6" s="1"/>
  <c r="F22" i="6"/>
  <c r="F23" i="6" s="1"/>
  <c r="G22" i="6"/>
  <c r="G23" i="6" s="1"/>
  <c r="I22" i="6"/>
  <c r="I23" i="6" s="1"/>
  <c r="J22" i="6"/>
  <c r="J23" i="6" s="1"/>
  <c r="K22" i="6"/>
  <c r="K23" i="6" s="1"/>
  <c r="L22" i="6"/>
  <c r="L23" i="6" s="1"/>
  <c r="M22" i="6"/>
  <c r="M23" i="6" s="1"/>
  <c r="N22" i="6"/>
  <c r="N23" i="6" s="1"/>
  <c r="O22" i="6"/>
  <c r="O23" i="6" s="1"/>
  <c r="Q22" i="6"/>
  <c r="Q23" i="6" s="1"/>
  <c r="R22" i="6"/>
  <c r="R23" i="6" s="1"/>
  <c r="S22" i="6"/>
  <c r="S23" i="6" s="1"/>
  <c r="T22" i="6"/>
  <c r="T23" i="6" s="1"/>
  <c r="U22" i="6"/>
  <c r="U23" i="6" s="1"/>
  <c r="V22" i="6"/>
  <c r="V23" i="6" s="1"/>
  <c r="X22" i="6"/>
  <c r="X23" i="6" s="1"/>
  <c r="Y22" i="6"/>
  <c r="Y23" i="6" s="1"/>
  <c r="Z22" i="6"/>
  <c r="Z23" i="6" s="1"/>
  <c r="AA22" i="6"/>
  <c r="AA23" i="6" s="1"/>
  <c r="AB22" i="6"/>
  <c r="AB23" i="6" s="1"/>
  <c r="AC22" i="6"/>
  <c r="AC23" i="6" s="1"/>
  <c r="AE22" i="6"/>
  <c r="AE23" i="6" s="1"/>
  <c r="AF22" i="6"/>
  <c r="AF23" i="6" s="1"/>
  <c r="AG22" i="6"/>
  <c r="AG23" i="6" s="1"/>
  <c r="AH22" i="6"/>
  <c r="AH23" i="6" s="1"/>
  <c r="AI22" i="6"/>
  <c r="AI23" i="6" s="1"/>
  <c r="AJ22" i="6"/>
  <c r="AJ23" i="6" s="1"/>
  <c r="AL22" i="6"/>
  <c r="AL23" i="6" s="1"/>
  <c r="AM22" i="6"/>
  <c r="AM23" i="6" s="1"/>
  <c r="AN22" i="6"/>
  <c r="AN23" i="6" s="1"/>
  <c r="AO22" i="6"/>
  <c r="AO23" i="6" s="1"/>
  <c r="AP22" i="6"/>
  <c r="AP23" i="6" s="1"/>
  <c r="AQ22" i="6"/>
  <c r="AQ23" i="6" s="1"/>
  <c r="AS22" i="6"/>
  <c r="AS23" i="6" s="1"/>
  <c r="AT22" i="6"/>
  <c r="AT23" i="6" s="1"/>
  <c r="AU22" i="6"/>
  <c r="AU23" i="6" s="1"/>
  <c r="AV22" i="6"/>
  <c r="AV23" i="6" s="1"/>
  <c r="AW22" i="6"/>
  <c r="AW23" i="6" s="1"/>
  <c r="AX22" i="6"/>
  <c r="AX23" i="6" s="1"/>
  <c r="AZ22" i="6"/>
  <c r="AZ23" i="6" s="1"/>
  <c r="BA22" i="6"/>
  <c r="BA23" i="6" s="1"/>
  <c r="BB22" i="6"/>
  <c r="BB23" i="6" s="1"/>
  <c r="BC22" i="6"/>
  <c r="BC23" i="6" s="1"/>
  <c r="BD22" i="6"/>
  <c r="BD23" i="6" s="1"/>
  <c r="BE22" i="6"/>
  <c r="BE23" i="6" s="1"/>
  <c r="BG22" i="6"/>
  <c r="BG23" i="6" s="1"/>
  <c r="BH22" i="6"/>
  <c r="BH23" i="6" s="1"/>
  <c r="BI22" i="6"/>
  <c r="BI23" i="6" s="1"/>
  <c r="BJ22" i="6"/>
  <c r="BJ23" i="6" s="1"/>
  <c r="BK22" i="6"/>
  <c r="BK23" i="6" s="1"/>
  <c r="BL22" i="6"/>
  <c r="BL23" i="6" s="1"/>
  <c r="BN22" i="6"/>
  <c r="BN23" i="6" s="1"/>
  <c r="BO22" i="6"/>
  <c r="BO23" i="6" s="1"/>
  <c r="BP22" i="6"/>
  <c r="BP23" i="6" s="1"/>
  <c r="BQ22" i="6"/>
  <c r="BQ23" i="6" s="1"/>
  <c r="BR22" i="6"/>
  <c r="BR23" i="6" s="1"/>
  <c r="BS22" i="6"/>
  <c r="BS23" i="6" s="1"/>
  <c r="BU22" i="6"/>
  <c r="BU23" i="6" s="1"/>
  <c r="BV22" i="6"/>
  <c r="BV23" i="6" s="1"/>
  <c r="BW22" i="6"/>
  <c r="BW23" i="6" s="1"/>
  <c r="BX22" i="6"/>
  <c r="BX23" i="6" s="1"/>
  <c r="BY22" i="6"/>
  <c r="BY23" i="6" s="1"/>
  <c r="BZ22" i="6"/>
  <c r="BZ23" i="6" s="1"/>
  <c r="CB22" i="6"/>
  <c r="CB23" i="6" s="1"/>
  <c r="CC22" i="6"/>
  <c r="CC23" i="6" s="1"/>
  <c r="CD22" i="6"/>
  <c r="CD23" i="6" s="1"/>
  <c r="CE22" i="6"/>
  <c r="CE23" i="6" s="1"/>
  <c r="CG22" i="6"/>
  <c r="CG23" i="6" s="1"/>
  <c r="CI22" i="6"/>
  <c r="CI23" i="6" s="1"/>
  <c r="CJ22" i="6"/>
  <c r="CJ23" i="6" s="1"/>
  <c r="CK22" i="6"/>
  <c r="CK23" i="6" s="1"/>
  <c r="CL22" i="6"/>
  <c r="CL23" i="6" s="1"/>
  <c r="CN22" i="6"/>
  <c r="CN23" i="6" s="1"/>
  <c r="CP22" i="6"/>
  <c r="CP23" i="6" s="1"/>
  <c r="CQ22" i="6"/>
  <c r="CQ23" i="6" s="1"/>
  <c r="CR22" i="6"/>
  <c r="CR23" i="6" s="1"/>
  <c r="CS22" i="6"/>
  <c r="CS23" i="6" s="1"/>
  <c r="CU22" i="6"/>
  <c r="CU23" i="6" s="1"/>
  <c r="CU50" i="6"/>
  <c r="CU51" i="6" s="1"/>
  <c r="E50" i="6"/>
  <c r="E51" i="6" s="1"/>
  <c r="F50" i="6"/>
  <c r="F51" i="6" s="1"/>
  <c r="G50" i="6"/>
  <c r="G51" i="6" s="1"/>
  <c r="I50" i="6"/>
  <c r="I51" i="6" s="1"/>
  <c r="J50" i="6"/>
  <c r="J51" i="6" s="1"/>
  <c r="K50" i="6"/>
  <c r="K51" i="6" s="1"/>
  <c r="L50" i="6"/>
  <c r="L51" i="6" s="1"/>
  <c r="M50" i="6"/>
  <c r="M51" i="6" s="1"/>
  <c r="N50" i="6"/>
  <c r="N51" i="6" s="1"/>
  <c r="O50" i="6"/>
  <c r="O51" i="6" s="1"/>
  <c r="Q50" i="6"/>
  <c r="Q51" i="6" s="1"/>
  <c r="R50" i="6"/>
  <c r="R51" i="6" s="1"/>
  <c r="S50" i="6"/>
  <c r="S51" i="6" s="1"/>
  <c r="T50" i="6"/>
  <c r="T51" i="6" s="1"/>
  <c r="U50" i="6"/>
  <c r="U51" i="6" s="1"/>
  <c r="V50" i="6"/>
  <c r="V51" i="6" s="1"/>
  <c r="X50" i="6"/>
  <c r="X51" i="6" s="1"/>
  <c r="Y50" i="6"/>
  <c r="Y51" i="6" s="1"/>
  <c r="Z50" i="6"/>
  <c r="Z51" i="6" s="1"/>
  <c r="AA50" i="6"/>
  <c r="AA51" i="6" s="1"/>
  <c r="AB50" i="6"/>
  <c r="AB51" i="6" s="1"/>
  <c r="AC50" i="6"/>
  <c r="AC51" i="6" s="1"/>
  <c r="AE50" i="6"/>
  <c r="AE51" i="6" s="1"/>
  <c r="AF50" i="6"/>
  <c r="AF51" i="6" s="1"/>
  <c r="AG50" i="6"/>
  <c r="AG51" i="6" s="1"/>
  <c r="AH50" i="6"/>
  <c r="AH51" i="6" s="1"/>
  <c r="AI50" i="6"/>
  <c r="AI51" i="6" s="1"/>
  <c r="AJ50" i="6"/>
  <c r="AJ51" i="6" s="1"/>
  <c r="AL50" i="6"/>
  <c r="AL51" i="6" s="1"/>
  <c r="AM50" i="6"/>
  <c r="AM51" i="6" s="1"/>
  <c r="AN50" i="6"/>
  <c r="AN51" i="6" s="1"/>
  <c r="AO50" i="6"/>
  <c r="AO51" i="6" s="1"/>
  <c r="AP50" i="6"/>
  <c r="AP51" i="6" s="1"/>
  <c r="AQ50" i="6"/>
  <c r="AQ51" i="6" s="1"/>
  <c r="AS50" i="6"/>
  <c r="AS51" i="6" s="1"/>
  <c r="AT50" i="6"/>
  <c r="AT51" i="6" s="1"/>
  <c r="AU50" i="6"/>
  <c r="AU51" i="6" s="1"/>
  <c r="AV50" i="6"/>
  <c r="AV51" i="6" s="1"/>
  <c r="AW50" i="6"/>
  <c r="AW51" i="6" s="1"/>
  <c r="AX50" i="6"/>
  <c r="AX51" i="6" s="1"/>
  <c r="AZ50" i="6"/>
  <c r="AZ51" i="6" s="1"/>
  <c r="BA50" i="6"/>
  <c r="BA51" i="6" s="1"/>
  <c r="BB50" i="6"/>
  <c r="BB51" i="6" s="1"/>
  <c r="BC50" i="6"/>
  <c r="BC51" i="6" s="1"/>
  <c r="BD50" i="6"/>
  <c r="BD51" i="6" s="1"/>
  <c r="BE50" i="6"/>
  <c r="BE51" i="6" s="1"/>
  <c r="BG50" i="6"/>
  <c r="BG51" i="6" s="1"/>
  <c r="BH50" i="6"/>
  <c r="BH51" i="6" s="1"/>
  <c r="BI50" i="6"/>
  <c r="BI51" i="6" s="1"/>
  <c r="BJ50" i="6"/>
  <c r="BJ51" i="6" s="1"/>
  <c r="BK50" i="6"/>
  <c r="BK51" i="6" s="1"/>
  <c r="BL50" i="6"/>
  <c r="BL51" i="6" s="1"/>
  <c r="BN50" i="6"/>
  <c r="BN51" i="6" s="1"/>
  <c r="BO50" i="6"/>
  <c r="BO51" i="6" s="1"/>
  <c r="BP50" i="6"/>
  <c r="BP51" i="6" s="1"/>
  <c r="BQ50" i="6"/>
  <c r="BQ51" i="6" s="1"/>
  <c r="BR50" i="6"/>
  <c r="BR51" i="6" s="1"/>
  <c r="BS50" i="6"/>
  <c r="BS51" i="6" s="1"/>
  <c r="BU50" i="6"/>
  <c r="BU51" i="6" s="1"/>
  <c r="BV50" i="6"/>
  <c r="BV51" i="6" s="1"/>
  <c r="BW50" i="6"/>
  <c r="BW51" i="6" s="1"/>
  <c r="BX50" i="6"/>
  <c r="BX51" i="6" s="1"/>
  <c r="BY50" i="6"/>
  <c r="BY51" i="6" s="1"/>
  <c r="BZ50" i="6"/>
  <c r="BZ51" i="6" s="1"/>
  <c r="CB50" i="6"/>
  <c r="CB51" i="6" s="1"/>
  <c r="CC50" i="6"/>
  <c r="CC51" i="6" s="1"/>
  <c r="CD50" i="6"/>
  <c r="CD51" i="6" s="1"/>
  <c r="CE50" i="6"/>
  <c r="CE51" i="6" s="1"/>
  <c r="CG50" i="6"/>
  <c r="CG51" i="6" s="1"/>
  <c r="CI50" i="6"/>
  <c r="CI51" i="6" s="1"/>
  <c r="CJ50" i="6"/>
  <c r="CJ51" i="6" s="1"/>
  <c r="CK50" i="6"/>
  <c r="CK51" i="6" s="1"/>
  <c r="CL50" i="6"/>
  <c r="CL51" i="6" s="1"/>
  <c r="CN50" i="6"/>
  <c r="CN51" i="6" s="1"/>
  <c r="CP50" i="6"/>
  <c r="CP51" i="6" s="1"/>
  <c r="CQ50" i="6"/>
  <c r="CQ51" i="6" s="1"/>
  <c r="CR50" i="6"/>
  <c r="CR51" i="6" s="1"/>
  <c r="CS50" i="6"/>
  <c r="CS51" i="6" s="1"/>
  <c r="E6" i="6"/>
  <c r="F93" i="6"/>
  <c r="G120" i="6"/>
  <c r="G121" i="6" s="1"/>
  <c r="I106" i="6"/>
  <c r="I107" i="6" s="1"/>
  <c r="F106" i="6"/>
  <c r="F107" i="6" s="1"/>
  <c r="I120" i="6"/>
  <c r="I121" i="6" s="1"/>
  <c r="E37" i="6" l="1"/>
  <c r="G163" i="6"/>
  <c r="F163" i="6"/>
  <c r="E163" i="6"/>
  <c r="I163" i="6"/>
  <c r="D106" i="6"/>
  <c r="D107" i="6" s="1"/>
  <c r="G106" i="6"/>
  <c r="G107" i="6" s="1"/>
  <c r="E106" i="6"/>
  <c r="E107" i="6" s="1"/>
  <c r="D121" i="6"/>
  <c r="E120" i="6"/>
  <c r="E121" i="6" s="1"/>
  <c r="F120" i="6"/>
  <c r="F121" i="6" s="1"/>
  <c r="G134" i="6"/>
  <c r="G135" i="6" s="1"/>
  <c r="E134" i="6"/>
  <c r="F134" i="6"/>
  <c r="F135" i="6" s="1"/>
  <c r="E93" i="6"/>
  <c r="I92" i="6"/>
  <c r="I93" i="6" s="1"/>
  <c r="I149" i="6"/>
  <c r="G148" i="6"/>
  <c r="G149" i="6" s="1"/>
  <c r="D93" i="6"/>
  <c r="E78" i="6"/>
  <c r="E79" i="6" s="1"/>
  <c r="I78" i="6"/>
  <c r="I79" i="6" s="1"/>
  <c r="E135" i="6"/>
  <c r="F149" i="6"/>
  <c r="D148" i="6"/>
  <c r="D149" i="6" s="1"/>
  <c r="E148" i="6"/>
  <c r="G93" i="6"/>
  <c r="E149" i="6"/>
  <c r="I134" i="6"/>
  <c r="I135" i="6" s="1"/>
  <c r="D134" i="6"/>
  <c r="D135" i="6" s="1"/>
</calcChain>
</file>

<file path=xl/sharedStrings.xml><?xml version="1.0" encoding="utf-8"?>
<sst xmlns="http://schemas.openxmlformats.org/spreadsheetml/2006/main" count="999" uniqueCount="96">
  <si>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</si>
  <si>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</si>
  <si>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</si>
  <si>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</si>
  <si>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</si>
  <si>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</si>
  <si>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</si>
  <si>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</si>
  <si>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</si>
  <si>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</si>
  <si>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</si>
  <si>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</si>
  <si>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前年比（％）</t>
  </si>
  <si>
    <t>重量（ｔ）</t>
    <rPh sb="0" eb="2">
      <t>ジュウリョウ</t>
    </rPh>
    <phoneticPr fontId="2"/>
  </si>
  <si>
    <t>　　　　　　　生産　（Ｐ）</t>
    <rPh sb="7" eb="9">
      <t>セイサン</t>
    </rPh>
    <phoneticPr fontId="2"/>
  </si>
  <si>
    <t>　　　　　　　販売　（Sa）</t>
    <rPh sb="7" eb="9">
      <t>ハンバイ</t>
    </rPh>
    <phoneticPr fontId="2"/>
  </si>
  <si>
    <t>月末在庫</t>
    <rPh sb="0" eb="2">
      <t>ゲツマツ</t>
    </rPh>
    <rPh sb="2" eb="4">
      <t>ザイコ</t>
    </rPh>
    <phoneticPr fontId="2"/>
  </si>
  <si>
    <t>－</t>
    <phoneticPr fontId="2"/>
  </si>
  <si>
    <r>
      <t xml:space="preserve"> </t>
    </r>
    <r>
      <rPr>
        <sz val="12"/>
        <rFont val="ＭＳ Ｐゴシック"/>
        <family val="3"/>
        <charset val="128"/>
      </rPr>
      <t xml:space="preserve">           </t>
    </r>
    <phoneticPr fontId="2"/>
  </si>
  <si>
    <t>　　　　　　　　　機 種 名</t>
    <phoneticPr fontId="2"/>
  </si>
  <si>
    <t>　年　月</t>
    <phoneticPr fontId="2"/>
  </si>
  <si>
    <t>　　　　      生産　（Ｐ）</t>
    <rPh sb="10" eb="12">
      <t>セイサン</t>
    </rPh>
    <phoneticPr fontId="2"/>
  </si>
  <si>
    <t>　　　　      販売　（Sa）</t>
    <rPh sb="10" eb="12">
      <t>ハンバイ</t>
    </rPh>
    <phoneticPr fontId="2"/>
  </si>
  <si>
    <t>１９９９年（H１１）</t>
    <phoneticPr fontId="2"/>
  </si>
  <si>
    <t>２０００年（H１２）</t>
    <phoneticPr fontId="2"/>
  </si>
  <si>
    <t>２００３年（H１５）</t>
    <phoneticPr fontId="2"/>
  </si>
  <si>
    <t>２００４年（H１６）</t>
    <phoneticPr fontId="2"/>
  </si>
  <si>
    <t>２００１年（H１３）</t>
  </si>
  <si>
    <t>２００５年（H１７）</t>
    <phoneticPr fontId="2"/>
  </si>
  <si>
    <t>２００２年（H１４）</t>
    <phoneticPr fontId="2"/>
  </si>
  <si>
    <t>２００６年（H１８）</t>
    <phoneticPr fontId="2"/>
  </si>
  <si>
    <t>金　額</t>
    <phoneticPr fontId="2"/>
  </si>
  <si>
    <r>
      <t>数量(台</t>
    </r>
    <r>
      <rPr>
        <sz val="12"/>
        <rFont val="ＭＳ Ｐゴシック"/>
        <family val="3"/>
        <charset val="128"/>
      </rPr>
      <t>)</t>
    </r>
    <rPh sb="0" eb="2">
      <t>スウリョウ</t>
    </rPh>
    <phoneticPr fontId="2"/>
  </si>
  <si>
    <t>　　　  第二次金属加工機械（≒鍛圧機械）　合計</t>
    <rPh sb="5" eb="6">
      <t>ダイ</t>
    </rPh>
    <rPh sb="6" eb="8">
      <t>ニジ</t>
    </rPh>
    <rPh sb="8" eb="10">
      <t>キンゾク</t>
    </rPh>
    <rPh sb="10" eb="12">
      <t>カコウ</t>
    </rPh>
    <rPh sb="12" eb="14">
      <t>キカイ</t>
    </rPh>
    <rPh sb="22" eb="24">
      <t>ゴウケイ</t>
    </rPh>
    <phoneticPr fontId="2"/>
  </si>
  <si>
    <t xml:space="preserve">       　　　　　　  ベンディングマシン（矯正機を含む）</t>
    <rPh sb="25" eb="27">
      <t>キョウセイ</t>
    </rPh>
    <rPh sb="27" eb="28">
      <t>キ</t>
    </rPh>
    <rPh sb="29" eb="30">
      <t>フク</t>
    </rPh>
    <phoneticPr fontId="2"/>
  </si>
  <si>
    <t xml:space="preserve">      　　　　  液圧プレス　合計</t>
    <rPh sb="12" eb="13">
      <t>エキ</t>
    </rPh>
    <rPh sb="13" eb="14">
      <t>アツ</t>
    </rPh>
    <rPh sb="18" eb="20">
      <t>ゴウケイ</t>
    </rPh>
    <phoneticPr fontId="2"/>
  </si>
  <si>
    <t>（リベッティングマシンを含み、プラスチック加工用を除く）</t>
    <rPh sb="12" eb="13">
      <t>フク</t>
    </rPh>
    <rPh sb="21" eb="24">
      <t>カコウヨウ</t>
    </rPh>
    <rPh sb="25" eb="26">
      <t>ノゾ</t>
    </rPh>
    <phoneticPr fontId="2"/>
  </si>
  <si>
    <t xml:space="preserve">      　   　 　　　　　　数値制御式　（液圧プレス内数）</t>
    <rPh sb="18" eb="20">
      <t>スウチ</t>
    </rPh>
    <rPh sb="20" eb="22">
      <t>セイギョ</t>
    </rPh>
    <rPh sb="22" eb="23">
      <t>シキ</t>
    </rPh>
    <rPh sb="25" eb="26">
      <t>エキ</t>
    </rPh>
    <rPh sb="26" eb="27">
      <t>アツ</t>
    </rPh>
    <rPh sb="30" eb="31">
      <t>ウチ</t>
    </rPh>
    <rPh sb="31" eb="32">
      <t>スウ</t>
    </rPh>
    <phoneticPr fontId="2"/>
  </si>
  <si>
    <t xml:space="preserve">      　  　  　　　　　　　　　機械プレス　合計</t>
    <rPh sb="21" eb="23">
      <t>キカイ</t>
    </rPh>
    <rPh sb="27" eb="29">
      <t>ゴウケイ</t>
    </rPh>
    <phoneticPr fontId="2"/>
  </si>
  <si>
    <t xml:space="preserve">      　　　　  　　　　　　　機械プレス　１００トン未満</t>
    <rPh sb="19" eb="21">
      <t>キカイ</t>
    </rPh>
    <rPh sb="30" eb="32">
      <t>ミマン</t>
    </rPh>
    <phoneticPr fontId="2"/>
  </si>
  <si>
    <t xml:space="preserve">       　　  　　　　機械プレス　１００トン以上５００トン未満</t>
    <rPh sb="15" eb="17">
      <t>キカイ</t>
    </rPh>
    <rPh sb="26" eb="28">
      <t>イジョウ</t>
    </rPh>
    <rPh sb="33" eb="35">
      <t>ミマン</t>
    </rPh>
    <phoneticPr fontId="2"/>
  </si>
  <si>
    <t xml:space="preserve">      　　 　  　　　　　　機械プレス　５００トン以上</t>
    <rPh sb="18" eb="20">
      <t>キカイ</t>
    </rPh>
    <rPh sb="29" eb="31">
      <t>イジョウ</t>
    </rPh>
    <phoneticPr fontId="2"/>
  </si>
  <si>
    <t xml:space="preserve">      　   　　　　　　　数値制御式　（機械プレス内数）</t>
    <rPh sb="17" eb="19">
      <t>スウチ</t>
    </rPh>
    <rPh sb="19" eb="21">
      <t>セイギョ</t>
    </rPh>
    <rPh sb="21" eb="22">
      <t>シキ</t>
    </rPh>
    <rPh sb="24" eb="26">
      <t>キカイ</t>
    </rPh>
    <rPh sb="29" eb="30">
      <t>ウチ</t>
    </rPh>
    <rPh sb="30" eb="31">
      <t>スウ</t>
    </rPh>
    <phoneticPr fontId="2"/>
  </si>
  <si>
    <t xml:space="preserve">      　　　  　　　　　　　　　　　せ　ん　断　機</t>
    <rPh sb="26" eb="27">
      <t>ダン</t>
    </rPh>
    <rPh sb="28" eb="29">
      <t>キ</t>
    </rPh>
    <phoneticPr fontId="2"/>
  </si>
  <si>
    <t xml:space="preserve">      　   　　　　　　　　　　　鍛　造　機　械</t>
    <rPh sb="21" eb="22">
      <t>キタ</t>
    </rPh>
    <rPh sb="23" eb="24">
      <t>ヅクリ</t>
    </rPh>
    <rPh sb="25" eb="26">
      <t>キ</t>
    </rPh>
    <rPh sb="27" eb="28">
      <t>カセ</t>
    </rPh>
    <phoneticPr fontId="2"/>
  </si>
  <si>
    <t xml:space="preserve">      　   　　　　　　ワイヤーフォーミングマシン</t>
    <phoneticPr fontId="2"/>
  </si>
  <si>
    <t>２００３年（H１５）</t>
    <phoneticPr fontId="2"/>
  </si>
  <si>
    <t>暦年計</t>
    <rPh sb="0" eb="1">
      <t>コヨミ</t>
    </rPh>
    <phoneticPr fontId="2"/>
  </si>
  <si>
    <t xml:space="preserve">      　　数値制御式パンチングマシン(数値制御式機械プレス内数)</t>
    <rPh sb="8" eb="10">
      <t>スウチ</t>
    </rPh>
    <rPh sb="10" eb="12">
      <t>セイギョ</t>
    </rPh>
    <rPh sb="12" eb="13">
      <t>シキ</t>
    </rPh>
    <rPh sb="22" eb="24">
      <t>スウチ</t>
    </rPh>
    <rPh sb="24" eb="26">
      <t>セイギョ</t>
    </rPh>
    <rPh sb="26" eb="27">
      <t>シキ</t>
    </rPh>
    <rPh sb="27" eb="29">
      <t>キカイ</t>
    </rPh>
    <rPh sb="32" eb="33">
      <t>ウチ</t>
    </rPh>
    <rPh sb="33" eb="34">
      <t>スウ</t>
    </rPh>
    <phoneticPr fontId="2"/>
  </si>
  <si>
    <t xml:space="preserve">     その他の数値制御式機械プレス(数値制御式機械プレス内数)</t>
    <rPh sb="7" eb="8">
      <t>タ</t>
    </rPh>
    <rPh sb="9" eb="11">
      <t>スウチ</t>
    </rPh>
    <rPh sb="11" eb="13">
      <t>セイギョ</t>
    </rPh>
    <rPh sb="13" eb="14">
      <t>シキ</t>
    </rPh>
    <rPh sb="14" eb="16">
      <t>キカイ</t>
    </rPh>
    <phoneticPr fontId="2"/>
  </si>
  <si>
    <t>２００７年（H１９）</t>
    <phoneticPr fontId="2"/>
  </si>
  <si>
    <t>前年同期伸率（％）</t>
    <rPh sb="2" eb="4">
      <t>ドウキ</t>
    </rPh>
    <rPh sb="4" eb="6">
      <t>ノビリツ</t>
    </rPh>
    <phoneticPr fontId="2"/>
  </si>
  <si>
    <t>９月</t>
    <phoneticPr fontId="2"/>
  </si>
  <si>
    <t>－</t>
  </si>
  <si>
    <t>２００８年（H２０）</t>
    <phoneticPr fontId="2"/>
  </si>
  <si>
    <t>２００９年（H２１）</t>
    <phoneticPr fontId="2"/>
  </si>
  <si>
    <t>２００９年（H２１）</t>
    <phoneticPr fontId="2"/>
  </si>
  <si>
    <t>２０１０年（H２２）</t>
    <phoneticPr fontId="2"/>
  </si>
  <si>
    <t>－</t>
    <phoneticPr fontId="2"/>
  </si>
  <si>
    <t>２０１１年（H２３）</t>
    <phoneticPr fontId="2"/>
  </si>
  <si>
    <t>－</t>
    <phoneticPr fontId="2"/>
  </si>
  <si>
    <t xml:space="preserve">      　   　　　　　　その他の数値制御工作機械</t>
    <rPh sb="18" eb="19">
      <t>タ</t>
    </rPh>
    <rPh sb="20" eb="22">
      <t>スウチ</t>
    </rPh>
    <rPh sb="22" eb="24">
      <t>セイギョ</t>
    </rPh>
    <rPh sb="24" eb="26">
      <t>コウサク</t>
    </rPh>
    <rPh sb="26" eb="28">
      <t>キカイ</t>
    </rPh>
    <phoneticPr fontId="2"/>
  </si>
  <si>
    <t>２０１２年（H２４）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</si>
  <si>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</si>
  <si>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</si>
  <si>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</si>
  <si>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</si>
  <si>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２０１３年（H２５）</t>
    <phoneticPr fontId="2"/>
  </si>
  <si>
    <t>経済産業省　生産動態統計　　11.金属加工機械及び鋳造装置のうち　第二次金属加工機械と 10.金属工作機械のその他の数値制御工作機械の生産・販売・在庫（金額単位：百万円）</t>
    <rPh sb="0" eb="2">
      <t>ケイザイ</t>
    </rPh>
    <rPh sb="2" eb="5">
      <t>サンギョウショウ</t>
    </rPh>
    <rPh sb="6" eb="8">
      <t>セイサン</t>
    </rPh>
    <rPh sb="8" eb="10">
      <t>ドウタイ</t>
    </rPh>
    <rPh sb="10" eb="12">
      <t>トウケイ</t>
    </rPh>
    <rPh sb="17" eb="19">
      <t>キンゾク</t>
    </rPh>
    <rPh sb="19" eb="21">
      <t>カコウ</t>
    </rPh>
    <rPh sb="21" eb="23">
      <t>キカイ</t>
    </rPh>
    <rPh sb="23" eb="24">
      <t>オヨ</t>
    </rPh>
    <rPh sb="25" eb="27">
      <t>チュウゾウ</t>
    </rPh>
    <rPh sb="27" eb="29">
      <t>ソウチ</t>
    </rPh>
    <rPh sb="33" eb="34">
      <t>ダイ</t>
    </rPh>
    <rPh sb="34" eb="36">
      <t>ニジ</t>
    </rPh>
    <rPh sb="36" eb="38">
      <t>キンゾク</t>
    </rPh>
    <rPh sb="38" eb="40">
      <t>カコウ</t>
    </rPh>
    <rPh sb="40" eb="42">
      <t>キカイ</t>
    </rPh>
    <rPh sb="49" eb="51">
      <t>コウサク</t>
    </rPh>
    <rPh sb="51" eb="53">
      <t>キカイ</t>
    </rPh>
    <rPh sb="56" eb="57">
      <t>タ</t>
    </rPh>
    <rPh sb="58" eb="60">
      <t>スウチ</t>
    </rPh>
    <rPh sb="60" eb="62">
      <t>セイギョ</t>
    </rPh>
    <rPh sb="62" eb="64">
      <t>コウサク</t>
    </rPh>
    <rPh sb="64" eb="66">
      <t>キカイ</t>
    </rPh>
    <rPh sb="76" eb="78">
      <t>キンガク</t>
    </rPh>
    <rPh sb="78" eb="80">
      <t>タンイ</t>
    </rPh>
    <rPh sb="81" eb="84">
      <t>ヒャクマンエン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</si>
  <si>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</si>
  <si>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</si>
  <si>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</si>
  <si>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</si>
  <si>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</si>
  <si>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</si>
  <si>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</si>
  <si>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</si>
  <si>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</si>
  <si>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２０１４年（H２６）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</si>
  <si>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</si>
  <si>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</si>
  <si>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</si>
  <si>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</si>
  <si>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</si>
  <si>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</si>
  <si>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</si>
  <si>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-</t>
  </si>
  <si>
    <t>－</t>
    <phoneticPr fontId="2"/>
  </si>
  <si>
    <t>２０１５年（H２７）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</si>
  <si>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</si>
  <si>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</si>
  <si>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</si>
  <si>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</si>
  <si>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…</t>
  </si>
  <si>
    <t>２０１６年（H２８）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</si>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</sst>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yy/mm"/>
    <numFmt numFmtId="177" formatCode="0.0%"/>
    <numFmt numFmtId="178" formatCode="#,##0_ ;[Red]\-#,##0\ "/>
    <numFmt numFmtId="179" formatCode="#,##0;&quot;▲ &quot;#,##0"/>
    <numFmt numFmtId="180" formatCode="0_ ;[Red]\-0\ "/>
    <numFmt numFmtId="181" formatCode="0_ "/>
    <numFmt numFmtId="182" formatCode="#,##0_);\(#,##0\)"/>
    <numFmt numFmtId="183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dotted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/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 style="medium">
        <color indexed="8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indexed="64"/>
      </left>
      <right style="medium">
        <color indexed="8"/>
      </right>
      <top style="dotted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0" fillId="0" borderId="0"/>
    <xf numFmtId="0" fontId="9" fillId="0" borderId="0"/>
  </cellStyleXfs>
  <cellXfs count="253">
    <xf numFmtId="0" fontId="0" fillId="0" borderId="0" xfId="0"/>
    <xf numFmtId="177" fontId="4" fillId="0" borderId="0" xfId="3" applyNumberFormat="1" applyFont="1" applyAlignment="1"/>
    <xf numFmtId="0" fontId="4" fillId="2" borderId="1" xfId="3" applyNumberFormat="1" applyFont="1" applyFill="1" applyBorder="1" applyAlignment="1"/>
    <xf numFmtId="177" fontId="5" fillId="2" borderId="1" xfId="3" applyNumberFormat="1" applyFont="1" applyFill="1" applyBorder="1" applyAlignment="1"/>
    <xf numFmtId="176" fontId="4" fillId="2" borderId="2" xfId="3" applyNumberFormat="1" applyFont="1" applyFill="1" applyBorder="1" applyAlignment="1">
      <alignment horizontal="center"/>
    </xf>
    <xf numFmtId="0" fontId="4" fillId="2" borderId="3" xfId="3" applyNumberFormat="1" applyFont="1" applyFill="1" applyBorder="1" applyAlignment="1">
      <alignment horizontal="center"/>
    </xf>
    <xf numFmtId="176" fontId="4" fillId="2" borderId="4" xfId="3" applyNumberFormat="1" applyFont="1" applyFill="1" applyBorder="1" applyAlignment="1">
      <alignment horizontal="center"/>
    </xf>
    <xf numFmtId="176" fontId="4" fillId="2" borderId="5" xfId="3" applyNumberFormat="1" applyFont="1" applyFill="1" applyBorder="1" applyAlignment="1">
      <alignment horizontal="right"/>
    </xf>
    <xf numFmtId="176" fontId="4" fillId="2" borderId="6" xfId="3" applyNumberFormat="1" applyFont="1" applyFill="1" applyBorder="1" applyAlignment="1">
      <alignment horizontal="center"/>
    </xf>
    <xf numFmtId="176" fontId="4" fillId="2" borderId="0" xfId="3" applyNumberFormat="1" applyFont="1" applyFill="1" applyAlignment="1">
      <alignment horizontal="right"/>
    </xf>
    <xf numFmtId="176" fontId="4" fillId="2" borderId="7" xfId="3" applyNumberFormat="1" applyFont="1" applyFill="1" applyBorder="1" applyAlignment="1">
      <alignment horizontal="right"/>
    </xf>
    <xf numFmtId="0" fontId="5" fillId="2" borderId="8" xfId="3" applyNumberFormat="1" applyFont="1" applyFill="1" applyBorder="1" applyAlignment="1">
      <alignment horizontal="left"/>
    </xf>
    <xf numFmtId="177" fontId="4" fillId="0" borderId="0" xfId="3" applyNumberFormat="1" applyFont="1" applyBorder="1" applyAlignment="1"/>
    <xf numFmtId="0" fontId="5" fillId="2" borderId="9" xfId="3" applyNumberFormat="1" applyFont="1" applyFill="1" applyBorder="1" applyAlignment="1">
      <alignment horizontal="centerContinuous"/>
    </xf>
    <xf numFmtId="0" fontId="4" fillId="2" borderId="10" xfId="3" applyNumberFormat="1" applyFont="1" applyFill="1" applyBorder="1" applyAlignment="1"/>
    <xf numFmtId="0" fontId="4" fillId="2" borderId="11" xfId="3" applyNumberFormat="1" applyFont="1" applyFill="1" applyBorder="1" applyAlignment="1"/>
    <xf numFmtId="0" fontId="5" fillId="2" borderId="1" xfId="3" applyNumberFormat="1" applyFont="1" applyFill="1" applyBorder="1" applyAlignment="1">
      <alignment horizontal="left"/>
    </xf>
    <xf numFmtId="0" fontId="4" fillId="2" borderId="0" xfId="3" applyNumberFormat="1" applyFont="1" applyFill="1" applyBorder="1" applyAlignment="1"/>
    <xf numFmtId="177" fontId="5" fillId="2" borderId="8" xfId="3" applyNumberFormat="1" applyFont="1" applyFill="1" applyBorder="1" applyAlignment="1"/>
    <xf numFmtId="0" fontId="4" fillId="2" borderId="12" xfId="3" applyNumberFormat="1" applyFont="1" applyFill="1" applyBorder="1" applyAlignment="1"/>
    <xf numFmtId="0" fontId="4" fillId="2" borderId="13" xfId="3" applyNumberFormat="1" applyFont="1" applyFill="1" applyBorder="1" applyAlignment="1"/>
    <xf numFmtId="176" fontId="4" fillId="2" borderId="14" xfId="3" applyNumberFormat="1" applyFont="1" applyFill="1" applyBorder="1" applyAlignment="1">
      <alignment horizontal="centerContinuous"/>
    </xf>
    <xf numFmtId="176" fontId="4" fillId="2" borderId="15" xfId="3" applyNumberFormat="1" applyFont="1" applyFill="1" applyBorder="1" applyAlignment="1">
      <alignment horizontal="centerContinuous"/>
    </xf>
    <xf numFmtId="177" fontId="5" fillId="2" borderId="16" xfId="3" applyNumberFormat="1" applyFont="1" applyFill="1" applyBorder="1" applyAlignment="1"/>
    <xf numFmtId="177" fontId="5" fillId="2" borderId="17" xfId="3" applyNumberFormat="1" applyFont="1" applyFill="1" applyBorder="1" applyAlignment="1"/>
    <xf numFmtId="0" fontId="4" fillId="2" borderId="17" xfId="3" applyNumberFormat="1" applyFont="1" applyFill="1" applyBorder="1" applyAlignment="1"/>
    <xf numFmtId="0" fontId="4" fillId="2" borderId="12" xfId="3" applyNumberFormat="1" applyFont="1" applyFill="1" applyBorder="1" applyAlignment="1">
      <alignment horizontal="center"/>
    </xf>
    <xf numFmtId="177" fontId="5" fillId="2" borderId="9" xfId="3" applyNumberFormat="1" applyFont="1" applyFill="1" applyBorder="1" applyAlignment="1"/>
    <xf numFmtId="177" fontId="4" fillId="3" borderId="18" xfId="3" applyNumberFormat="1" applyFont="1" applyFill="1" applyBorder="1" applyAlignment="1"/>
    <xf numFmtId="177" fontId="4" fillId="3" borderId="19" xfId="3" applyNumberFormat="1" applyFont="1" applyFill="1" applyBorder="1" applyAlignment="1"/>
    <xf numFmtId="177" fontId="4" fillId="3" borderId="20" xfId="3" applyNumberFormat="1" applyFont="1" applyFill="1" applyBorder="1" applyAlignment="1"/>
    <xf numFmtId="0" fontId="5" fillId="2" borderId="21" xfId="3" applyNumberFormat="1" applyFont="1" applyFill="1" applyBorder="1" applyAlignment="1">
      <alignment horizontal="center"/>
    </xf>
    <xf numFmtId="0" fontId="4" fillId="3" borderId="22" xfId="3" applyNumberFormat="1" applyFont="1" applyFill="1" applyBorder="1" applyAlignment="1">
      <alignment horizontal="center"/>
    </xf>
    <xf numFmtId="0" fontId="4" fillId="3" borderId="23" xfId="3" applyNumberFormat="1" applyFont="1" applyFill="1" applyBorder="1" applyAlignment="1">
      <alignment horizontal="center"/>
    </xf>
    <xf numFmtId="0" fontId="4" fillId="3" borderId="24" xfId="3" applyNumberFormat="1" applyFont="1" applyFill="1" applyBorder="1" applyAlignment="1">
      <alignment horizontal="center"/>
    </xf>
    <xf numFmtId="0" fontId="5" fillId="2" borderId="12" xfId="3" applyNumberFormat="1" applyFont="1" applyFill="1" applyBorder="1" applyAlignment="1"/>
    <xf numFmtId="178" fontId="4" fillId="3" borderId="1" xfId="3" applyNumberFormat="1" applyFont="1" applyFill="1" applyBorder="1" applyAlignment="1">
      <alignment horizontal="right"/>
    </xf>
    <xf numFmtId="178" fontId="4" fillId="0" borderId="0" xfId="3" applyNumberFormat="1" applyFont="1" applyAlignment="1"/>
    <xf numFmtId="178" fontId="3" fillId="0" borderId="1" xfId="3" applyNumberFormat="1" applyBorder="1"/>
    <xf numFmtId="178" fontId="3" fillId="0" borderId="25" xfId="3" applyNumberFormat="1" applyBorder="1"/>
    <xf numFmtId="178" fontId="3" fillId="0" borderId="26" xfId="3" applyNumberFormat="1" applyBorder="1"/>
    <xf numFmtId="178" fontId="3" fillId="0" borderId="27" xfId="3" applyNumberFormat="1" applyBorder="1"/>
    <xf numFmtId="178" fontId="3" fillId="0" borderId="28" xfId="3" applyNumberFormat="1" applyBorder="1"/>
    <xf numFmtId="178" fontId="3" fillId="0" borderId="29" xfId="3" applyNumberFormat="1" applyBorder="1"/>
    <xf numFmtId="178" fontId="3" fillId="0" borderId="30" xfId="3" applyNumberFormat="1" applyBorder="1"/>
    <xf numFmtId="178" fontId="3" fillId="0" borderId="31" xfId="3" applyNumberFormat="1" applyBorder="1"/>
    <xf numFmtId="178" fontId="3" fillId="0" borderId="32" xfId="3" applyNumberFormat="1" applyBorder="1"/>
    <xf numFmtId="178" fontId="6" fillId="0" borderId="33" xfId="3" applyNumberFormat="1" applyFont="1" applyBorder="1" applyAlignment="1">
      <alignment horizontal="right"/>
    </xf>
    <xf numFmtId="178" fontId="6" fillId="0" borderId="25" xfId="3" applyNumberFormat="1" applyFont="1" applyBorder="1" applyAlignment="1">
      <alignment horizontal="right"/>
    </xf>
    <xf numFmtId="178" fontId="6" fillId="0" borderId="31" xfId="3" applyNumberFormat="1" applyFont="1" applyBorder="1" applyAlignment="1">
      <alignment horizontal="right"/>
    </xf>
    <xf numFmtId="178" fontId="6" fillId="0" borderId="34" xfId="3" applyNumberFormat="1" applyFont="1" applyBorder="1" applyAlignment="1">
      <alignment horizontal="right"/>
    </xf>
    <xf numFmtId="178" fontId="4" fillId="3" borderId="35" xfId="3" applyNumberFormat="1" applyFont="1" applyFill="1" applyBorder="1" applyAlignment="1"/>
    <xf numFmtId="178" fontId="4" fillId="3" borderId="36" xfId="3" applyNumberFormat="1" applyFont="1" applyFill="1" applyBorder="1" applyAlignment="1"/>
    <xf numFmtId="178" fontId="4" fillId="3" borderId="37" xfId="3" applyNumberFormat="1" applyFont="1" applyFill="1" applyBorder="1" applyAlignment="1"/>
    <xf numFmtId="178" fontId="4" fillId="3" borderId="38" xfId="3" applyNumberFormat="1" applyFont="1" applyFill="1" applyBorder="1" applyAlignment="1"/>
    <xf numFmtId="177" fontId="4" fillId="3" borderId="39" xfId="3" applyNumberFormat="1" applyFont="1" applyFill="1" applyBorder="1" applyAlignment="1"/>
    <xf numFmtId="177" fontId="4" fillId="3" borderId="40" xfId="3" applyNumberFormat="1" applyFont="1" applyFill="1" applyBorder="1" applyAlignment="1"/>
    <xf numFmtId="178" fontId="6" fillId="0" borderId="41" xfId="3" applyNumberFormat="1" applyFont="1" applyBorder="1" applyAlignment="1">
      <alignment horizontal="right"/>
    </xf>
    <xf numFmtId="178" fontId="6" fillId="0" borderId="42" xfId="3" applyNumberFormat="1" applyFont="1" applyBorder="1" applyAlignment="1">
      <alignment horizontal="right"/>
    </xf>
    <xf numFmtId="178" fontId="4" fillId="3" borderId="43" xfId="3" applyNumberFormat="1" applyFont="1" applyFill="1" applyBorder="1" applyAlignment="1"/>
    <xf numFmtId="178" fontId="4" fillId="3" borderId="44" xfId="3" applyNumberFormat="1" applyFont="1" applyFill="1" applyBorder="1" applyAlignment="1"/>
    <xf numFmtId="178" fontId="6" fillId="0" borderId="45" xfId="3" applyNumberFormat="1" applyFont="1" applyBorder="1" applyAlignment="1">
      <alignment horizontal="right"/>
    </xf>
    <xf numFmtId="177" fontId="5" fillId="2" borderId="12" xfId="3" applyNumberFormat="1" applyFont="1" applyFill="1" applyBorder="1" applyAlignment="1"/>
    <xf numFmtId="177" fontId="5" fillId="2" borderId="0" xfId="3" applyNumberFormat="1" applyFont="1" applyFill="1" applyBorder="1" applyAlignment="1"/>
    <xf numFmtId="177" fontId="4" fillId="3" borderId="46" xfId="3" applyNumberFormat="1" applyFont="1" applyFill="1" applyBorder="1" applyAlignment="1"/>
    <xf numFmtId="178" fontId="4" fillId="0" borderId="34" xfId="3" applyNumberFormat="1" applyFont="1" applyFill="1" applyBorder="1" applyAlignment="1"/>
    <xf numFmtId="178" fontId="4" fillId="0" borderId="47" xfId="3" applyNumberFormat="1" applyFont="1" applyFill="1" applyBorder="1" applyAlignment="1"/>
    <xf numFmtId="178" fontId="4" fillId="0" borderId="48" xfId="3" applyNumberFormat="1" applyFont="1" applyFill="1" applyBorder="1" applyAlignment="1"/>
    <xf numFmtId="178" fontId="4" fillId="0" borderId="49" xfId="3" applyNumberFormat="1" applyFont="1" applyFill="1" applyBorder="1" applyAlignment="1"/>
    <xf numFmtId="178" fontId="4" fillId="3" borderId="50" xfId="3" applyNumberFormat="1" applyFont="1" applyFill="1" applyBorder="1" applyAlignment="1"/>
    <xf numFmtId="178" fontId="4" fillId="3" borderId="51" xfId="3" applyNumberFormat="1" applyFont="1" applyFill="1" applyBorder="1" applyAlignment="1">
      <alignment horizontal="right"/>
    </xf>
    <xf numFmtId="178" fontId="4" fillId="3" borderId="52" xfId="3" applyNumberFormat="1" applyFont="1" applyFill="1" applyBorder="1" applyAlignment="1">
      <alignment horizontal="right"/>
    </xf>
    <xf numFmtId="178" fontId="4" fillId="3" borderId="35" xfId="3" applyNumberFormat="1" applyFont="1" applyFill="1" applyBorder="1" applyAlignment="1">
      <alignment horizontal="right"/>
    </xf>
    <xf numFmtId="178" fontId="4" fillId="3" borderId="53" xfId="3" applyNumberFormat="1" applyFont="1" applyFill="1" applyBorder="1" applyAlignment="1"/>
    <xf numFmtId="178" fontId="4" fillId="3" borderId="34" xfId="3" applyNumberFormat="1" applyFont="1" applyFill="1" applyBorder="1" applyAlignment="1"/>
    <xf numFmtId="178" fontId="4" fillId="3" borderId="25" xfId="3" applyNumberFormat="1" applyFont="1" applyFill="1" applyBorder="1" applyAlignment="1">
      <alignment horizontal="right"/>
    </xf>
    <xf numFmtId="178" fontId="4" fillId="3" borderId="26" xfId="3" applyNumberFormat="1" applyFont="1" applyFill="1" applyBorder="1" applyAlignment="1">
      <alignment horizontal="right"/>
    </xf>
    <xf numFmtId="178" fontId="4" fillId="0" borderId="41" xfId="3" applyNumberFormat="1" applyFont="1" applyFill="1" applyBorder="1" applyAlignment="1"/>
    <xf numFmtId="178" fontId="4" fillId="0" borderId="45" xfId="3" applyNumberFormat="1" applyFont="1" applyFill="1" applyBorder="1" applyAlignment="1"/>
    <xf numFmtId="178" fontId="3" fillId="0" borderId="0" xfId="3" applyNumberFormat="1" applyBorder="1"/>
    <xf numFmtId="178" fontId="4" fillId="0" borderId="54" xfId="3" applyNumberFormat="1" applyFont="1" applyFill="1" applyBorder="1" applyAlignment="1"/>
    <xf numFmtId="178" fontId="3" fillId="0" borderId="5" xfId="3" applyNumberFormat="1" applyBorder="1"/>
    <xf numFmtId="178" fontId="3" fillId="0" borderId="7" xfId="3" applyNumberFormat="1" applyBorder="1"/>
    <xf numFmtId="177" fontId="4" fillId="3" borderId="55" xfId="3" applyNumberFormat="1" applyFont="1" applyFill="1" applyBorder="1" applyAlignment="1"/>
    <xf numFmtId="178" fontId="4" fillId="3" borderId="56" xfId="3" applyNumberFormat="1" applyFont="1" applyFill="1" applyBorder="1" applyAlignment="1"/>
    <xf numFmtId="176" fontId="4" fillId="2" borderId="57" xfId="3" applyNumberFormat="1" applyFont="1" applyFill="1" applyBorder="1" applyAlignment="1">
      <alignment horizontal="center"/>
    </xf>
    <xf numFmtId="0" fontId="4" fillId="2" borderId="58" xfId="3" applyNumberFormat="1" applyFont="1" applyFill="1" applyBorder="1" applyAlignment="1">
      <alignment horizontal="center"/>
    </xf>
    <xf numFmtId="178" fontId="4" fillId="3" borderId="59" xfId="3" applyNumberFormat="1" applyFont="1" applyFill="1" applyBorder="1" applyAlignment="1"/>
    <xf numFmtId="178" fontId="4" fillId="3" borderId="60" xfId="3" applyNumberFormat="1" applyFont="1" applyFill="1" applyBorder="1" applyAlignment="1"/>
    <xf numFmtId="178" fontId="4" fillId="3" borderId="61" xfId="3" applyNumberFormat="1" applyFont="1" applyFill="1" applyBorder="1" applyAlignment="1"/>
    <xf numFmtId="178" fontId="4" fillId="3" borderId="62" xfId="3" applyNumberFormat="1" applyFont="1" applyFill="1" applyBorder="1" applyAlignment="1"/>
    <xf numFmtId="178" fontId="4" fillId="3" borderId="63" xfId="3" applyNumberFormat="1" applyFont="1" applyFill="1" applyBorder="1" applyAlignment="1"/>
    <xf numFmtId="178" fontId="4" fillId="3" borderId="64" xfId="3" applyNumberFormat="1" applyFont="1" applyFill="1" applyBorder="1" applyAlignment="1"/>
    <xf numFmtId="178" fontId="4" fillId="3" borderId="65" xfId="3" applyNumberFormat="1" applyFont="1" applyFill="1" applyBorder="1" applyAlignment="1"/>
    <xf numFmtId="177" fontId="4" fillId="3" borderId="66" xfId="3" applyNumberFormat="1" applyFont="1" applyFill="1" applyBorder="1" applyAlignment="1"/>
    <xf numFmtId="177" fontId="4" fillId="3" borderId="67" xfId="3" applyNumberFormat="1" applyFont="1" applyFill="1" applyBorder="1" applyAlignment="1"/>
    <xf numFmtId="177" fontId="7" fillId="0" borderId="0" xfId="3" applyNumberFormat="1" applyFont="1" applyAlignment="1">
      <alignment vertical="center"/>
    </xf>
    <xf numFmtId="176" fontId="4" fillId="2" borderId="64" xfId="3" applyNumberFormat="1" applyFont="1" applyFill="1" applyBorder="1" applyAlignment="1">
      <alignment horizontal="center"/>
    </xf>
    <xf numFmtId="0" fontId="4" fillId="2" borderId="63" xfId="3" applyNumberFormat="1" applyFont="1" applyFill="1" applyBorder="1" applyAlignment="1">
      <alignment horizontal="center"/>
    </xf>
    <xf numFmtId="176" fontId="4" fillId="2" borderId="68" xfId="3" applyNumberFormat="1" applyFont="1" applyFill="1" applyBorder="1" applyAlignment="1">
      <alignment horizontal="center"/>
    </xf>
    <xf numFmtId="176" fontId="4" fillId="2" borderId="69" xfId="3" applyNumberFormat="1" applyFont="1" applyFill="1" applyBorder="1" applyAlignment="1">
      <alignment horizontal="centerContinuous"/>
    </xf>
    <xf numFmtId="176" fontId="4" fillId="2" borderId="70" xfId="3" applyNumberFormat="1" applyFont="1" applyFill="1" applyBorder="1" applyAlignment="1">
      <alignment horizontal="center"/>
    </xf>
    <xf numFmtId="176" fontId="4" fillId="2" borderId="0" xfId="3" applyNumberFormat="1" applyFont="1" applyFill="1" applyBorder="1" applyAlignment="1">
      <alignment horizontal="right"/>
    </xf>
    <xf numFmtId="0" fontId="4" fillId="2" borderId="71" xfId="3" applyNumberFormat="1" applyFont="1" applyFill="1" applyBorder="1" applyAlignment="1">
      <alignment horizontal="center"/>
    </xf>
    <xf numFmtId="176" fontId="4" fillId="2" borderId="72" xfId="3" applyNumberFormat="1" applyFont="1" applyFill="1" applyBorder="1" applyAlignment="1">
      <alignment horizontal="centerContinuous"/>
    </xf>
    <xf numFmtId="0" fontId="4" fillId="2" borderId="73" xfId="3" applyNumberFormat="1" applyFont="1" applyFill="1" applyBorder="1" applyAlignment="1">
      <alignment horizontal="center"/>
    </xf>
    <xf numFmtId="177" fontId="4" fillId="3" borderId="74" xfId="3" applyNumberFormat="1" applyFont="1" applyFill="1" applyBorder="1" applyAlignment="1"/>
    <xf numFmtId="178" fontId="6" fillId="0" borderId="26" xfId="3" applyNumberFormat="1" applyFont="1" applyBorder="1" applyAlignment="1">
      <alignment horizontal="right"/>
    </xf>
    <xf numFmtId="177" fontId="4" fillId="3" borderId="75" xfId="3" applyNumberFormat="1" applyFont="1" applyFill="1" applyBorder="1" applyAlignment="1"/>
    <xf numFmtId="178" fontId="6" fillId="3" borderId="43" xfId="3" applyNumberFormat="1" applyFont="1" applyFill="1" applyBorder="1" applyAlignment="1"/>
    <xf numFmtId="178" fontId="6" fillId="3" borderId="50" xfId="3" applyNumberFormat="1" applyFont="1" applyFill="1" applyBorder="1" applyAlignment="1"/>
    <xf numFmtId="178" fontId="6" fillId="3" borderId="44" xfId="3" applyNumberFormat="1" applyFont="1" applyFill="1" applyBorder="1" applyAlignment="1"/>
    <xf numFmtId="178" fontId="6" fillId="3" borderId="38" xfId="3" applyNumberFormat="1" applyFont="1" applyFill="1" applyBorder="1" applyAlignment="1"/>
    <xf numFmtId="178" fontId="6" fillId="3" borderId="53" xfId="3" applyNumberFormat="1" applyFont="1" applyFill="1" applyBorder="1" applyAlignment="1"/>
    <xf numFmtId="178" fontId="6" fillId="3" borderId="36" xfId="3" applyNumberFormat="1" applyFont="1" applyFill="1" applyBorder="1" applyAlignment="1"/>
    <xf numFmtId="178" fontId="6" fillId="3" borderId="56" xfId="3" applyNumberFormat="1" applyFont="1" applyFill="1" applyBorder="1" applyAlignment="1"/>
    <xf numFmtId="178" fontId="6" fillId="3" borderId="65" xfId="3" applyNumberFormat="1" applyFont="1" applyFill="1" applyBorder="1" applyAlignment="1"/>
    <xf numFmtId="178" fontId="6" fillId="3" borderId="35" xfId="3" applyNumberFormat="1" applyFont="1" applyFill="1" applyBorder="1" applyAlignment="1"/>
    <xf numFmtId="177" fontId="6" fillId="0" borderId="0" xfId="3" applyNumberFormat="1" applyFont="1" applyAlignment="1"/>
    <xf numFmtId="178" fontId="6" fillId="0" borderId="30" xfId="3" applyNumberFormat="1" applyFont="1" applyBorder="1"/>
    <xf numFmtId="178" fontId="6" fillId="0" borderId="54" xfId="3" applyNumberFormat="1" applyFont="1" applyFill="1" applyBorder="1" applyAlignment="1"/>
    <xf numFmtId="178" fontId="6" fillId="0" borderId="5" xfId="3" applyNumberFormat="1" applyFont="1" applyBorder="1"/>
    <xf numFmtId="178" fontId="6" fillId="0" borderId="31" xfId="3" applyNumberFormat="1" applyFont="1" applyBorder="1"/>
    <xf numFmtId="178" fontId="6" fillId="0" borderId="32" xfId="3" applyNumberFormat="1" applyFont="1" applyBorder="1"/>
    <xf numFmtId="178" fontId="6" fillId="0" borderId="1" xfId="3" applyNumberFormat="1" applyFont="1" applyBorder="1"/>
    <xf numFmtId="178" fontId="6" fillId="0" borderId="34" xfId="3" applyNumberFormat="1" applyFont="1" applyFill="1" applyBorder="1" applyAlignment="1"/>
    <xf numFmtId="178" fontId="6" fillId="0" borderId="0" xfId="3" applyNumberFormat="1" applyFont="1" applyBorder="1"/>
    <xf numFmtId="178" fontId="6" fillId="0" borderId="25" xfId="3" applyNumberFormat="1" applyFont="1" applyBorder="1"/>
    <xf numFmtId="178" fontId="6" fillId="0" borderId="26" xfId="3" applyNumberFormat="1" applyFont="1" applyBorder="1"/>
    <xf numFmtId="178" fontId="6" fillId="0" borderId="41" xfId="3" applyNumberFormat="1" applyFont="1" applyFill="1" applyBorder="1" applyAlignment="1"/>
    <xf numFmtId="178" fontId="6" fillId="0" borderId="27" xfId="3" applyNumberFormat="1" applyFont="1" applyBorder="1"/>
    <xf numFmtId="178" fontId="6" fillId="0" borderId="45" xfId="3" applyNumberFormat="1" applyFont="1" applyBorder="1"/>
    <xf numFmtId="178" fontId="6" fillId="0" borderId="7" xfId="3" applyNumberFormat="1" applyFont="1" applyBorder="1"/>
    <xf numFmtId="178" fontId="6" fillId="0" borderId="28" xfId="3" applyNumberFormat="1" applyFont="1" applyBorder="1"/>
    <xf numFmtId="178" fontId="6" fillId="0" borderId="29" xfId="3" applyNumberFormat="1" applyFont="1" applyBorder="1"/>
    <xf numFmtId="178" fontId="6" fillId="0" borderId="34" xfId="3" applyNumberFormat="1" applyFont="1" applyBorder="1"/>
    <xf numFmtId="178" fontId="6" fillId="0" borderId="41" xfId="3" applyNumberFormat="1" applyFont="1" applyBorder="1"/>
    <xf numFmtId="178" fontId="6" fillId="0" borderId="45" xfId="3" applyNumberFormat="1" applyFont="1" applyFill="1" applyBorder="1" applyAlignment="1"/>
    <xf numFmtId="178" fontId="6" fillId="0" borderId="47" xfId="3" applyNumberFormat="1" applyFont="1" applyFill="1" applyBorder="1" applyAlignment="1"/>
    <xf numFmtId="178" fontId="6" fillId="0" borderId="54" xfId="3" applyNumberFormat="1" applyFont="1" applyBorder="1"/>
    <xf numFmtId="178" fontId="6" fillId="0" borderId="32" xfId="3" applyNumberFormat="1" applyFont="1" applyBorder="1" applyAlignment="1">
      <alignment horizontal="right"/>
    </xf>
    <xf numFmtId="178" fontId="6" fillId="0" borderId="76" xfId="3" applyNumberFormat="1" applyFont="1" applyBorder="1" applyAlignment="1">
      <alignment horizontal="right"/>
    </xf>
    <xf numFmtId="177" fontId="4" fillId="3" borderId="77" xfId="3" applyNumberFormat="1" applyFont="1" applyFill="1" applyBorder="1" applyAlignment="1"/>
    <xf numFmtId="177" fontId="4" fillId="3" borderId="78" xfId="3" applyNumberFormat="1" applyFont="1" applyFill="1" applyBorder="1" applyAlignment="1"/>
    <xf numFmtId="177" fontId="4" fillId="3" borderId="79" xfId="3" applyNumberFormat="1" applyFont="1" applyFill="1" applyBorder="1" applyAlignment="1"/>
    <xf numFmtId="177" fontId="4" fillId="3" borderId="80" xfId="3" applyNumberFormat="1" applyFont="1" applyFill="1" applyBorder="1" applyAlignment="1"/>
    <xf numFmtId="177" fontId="4" fillId="3" borderId="81" xfId="3" applyNumberFormat="1" applyFont="1" applyFill="1" applyBorder="1" applyAlignment="1"/>
    <xf numFmtId="176" fontId="4" fillId="2" borderId="82" xfId="3" applyNumberFormat="1" applyFont="1" applyFill="1" applyBorder="1" applyAlignment="1">
      <alignment horizontal="centerContinuous"/>
    </xf>
    <xf numFmtId="176" fontId="4" fillId="2" borderId="83" xfId="3" applyNumberFormat="1" applyFont="1" applyFill="1" applyBorder="1" applyAlignment="1">
      <alignment horizontal="centerContinuous"/>
    </xf>
    <xf numFmtId="178" fontId="6" fillId="0" borderId="84" xfId="3" applyNumberFormat="1" applyFont="1" applyBorder="1"/>
    <xf numFmtId="178" fontId="6" fillId="0" borderId="85" xfId="3" applyNumberFormat="1" applyFont="1" applyBorder="1"/>
    <xf numFmtId="178" fontId="6" fillId="0" borderId="76" xfId="3" applyNumberFormat="1" applyFont="1" applyBorder="1"/>
    <xf numFmtId="178" fontId="6" fillId="0" borderId="86" xfId="3" applyNumberFormat="1" applyFont="1" applyBorder="1"/>
    <xf numFmtId="178" fontId="6" fillId="0" borderId="87" xfId="3" applyNumberFormat="1" applyFont="1" applyBorder="1"/>
    <xf numFmtId="178" fontId="6" fillId="0" borderId="88" xfId="3" applyNumberFormat="1" applyFont="1" applyBorder="1"/>
    <xf numFmtId="178" fontId="6" fillId="0" borderId="89" xfId="3" applyNumberFormat="1" applyFont="1" applyBorder="1"/>
    <xf numFmtId="177" fontId="4" fillId="3" borderId="90" xfId="3" applyNumberFormat="1" applyFont="1" applyFill="1" applyBorder="1" applyAlignment="1"/>
    <xf numFmtId="178" fontId="6" fillId="3" borderId="90" xfId="3" applyNumberFormat="1" applyFont="1" applyFill="1" applyBorder="1" applyAlignment="1"/>
    <xf numFmtId="177" fontId="4" fillId="3" borderId="91" xfId="3" applyNumberFormat="1" applyFont="1" applyFill="1" applyBorder="1" applyAlignment="1"/>
    <xf numFmtId="177" fontId="4" fillId="3" borderId="92" xfId="3" applyNumberFormat="1" applyFont="1" applyFill="1" applyBorder="1" applyAlignment="1"/>
    <xf numFmtId="178" fontId="6" fillId="3" borderId="93" xfId="3" applyNumberFormat="1" applyFont="1" applyFill="1" applyBorder="1" applyAlignment="1"/>
    <xf numFmtId="178" fontId="6" fillId="3" borderId="63" xfId="3" applyNumberFormat="1" applyFont="1" applyFill="1" applyBorder="1" applyAlignment="1"/>
    <xf numFmtId="178" fontId="6" fillId="3" borderId="94" xfId="3" applyNumberFormat="1" applyFont="1" applyFill="1" applyBorder="1" applyAlignment="1"/>
    <xf numFmtId="178" fontId="6" fillId="3" borderId="18" xfId="3" applyNumberFormat="1" applyFont="1" applyFill="1" applyBorder="1" applyAlignment="1"/>
    <xf numFmtId="178" fontId="6" fillId="3" borderId="95" xfId="3" applyNumberFormat="1" applyFont="1" applyFill="1" applyBorder="1" applyAlignment="1"/>
    <xf numFmtId="178" fontId="6" fillId="3" borderId="80" xfId="3" applyNumberFormat="1" applyFont="1" applyFill="1" applyBorder="1" applyAlignment="1"/>
    <xf numFmtId="178" fontId="6" fillId="3" borderId="96" xfId="3" applyNumberFormat="1" applyFont="1" applyFill="1" applyBorder="1" applyAlignment="1"/>
    <xf numFmtId="178" fontId="6" fillId="0" borderId="89" xfId="3" applyNumberFormat="1" applyFont="1" applyBorder="1" applyAlignment="1">
      <alignment horizontal="right"/>
    </xf>
    <xf numFmtId="178" fontId="6" fillId="3" borderId="97" xfId="3" applyNumberFormat="1" applyFont="1" applyFill="1" applyBorder="1" applyAlignment="1"/>
    <xf numFmtId="178" fontId="6" fillId="0" borderId="98" xfId="3" applyNumberFormat="1" applyFont="1" applyBorder="1"/>
    <xf numFmtId="178" fontId="6" fillId="0" borderId="49" xfId="3" applyNumberFormat="1" applyFont="1" applyFill="1" applyBorder="1" applyAlignment="1"/>
    <xf numFmtId="178" fontId="6" fillId="0" borderId="99" xfId="3" applyNumberFormat="1" applyFont="1" applyBorder="1"/>
    <xf numFmtId="178" fontId="6" fillId="0" borderId="100" xfId="3" applyNumberFormat="1" applyFont="1" applyBorder="1"/>
    <xf numFmtId="177" fontId="4" fillId="0" borderId="0" xfId="3" applyNumberFormat="1" applyFont="1" applyFill="1" applyBorder="1" applyAlignment="1"/>
    <xf numFmtId="178" fontId="6" fillId="0" borderId="101" xfId="3" applyNumberFormat="1" applyFont="1" applyBorder="1"/>
    <xf numFmtId="178" fontId="6" fillId="0" borderId="102" xfId="3" applyNumberFormat="1" applyFont="1" applyBorder="1"/>
    <xf numFmtId="178" fontId="6" fillId="0" borderId="103" xfId="3" applyNumberFormat="1" applyFont="1" applyBorder="1"/>
    <xf numFmtId="178" fontId="6" fillId="0" borderId="104" xfId="3" applyNumberFormat="1" applyFont="1" applyBorder="1"/>
    <xf numFmtId="178" fontId="6" fillId="0" borderId="105" xfId="3" applyNumberFormat="1" applyFont="1" applyBorder="1"/>
    <xf numFmtId="178" fontId="6" fillId="0" borderId="26" xfId="3" applyNumberFormat="1" applyFont="1" applyBorder="1" applyAlignment="1"/>
    <xf numFmtId="178" fontId="6" fillId="0" borderId="106" xfId="3" applyNumberFormat="1" applyFont="1" applyBorder="1"/>
    <xf numFmtId="178" fontId="6" fillId="0" borderId="107" xfId="3" applyNumberFormat="1" applyFont="1" applyBorder="1"/>
    <xf numFmtId="178" fontId="3" fillId="0" borderId="6" xfId="3" applyNumberFormat="1" applyBorder="1"/>
    <xf numFmtId="178" fontId="3" fillId="0" borderId="108" xfId="3" applyNumberFormat="1" applyBorder="1"/>
    <xf numFmtId="178" fontId="6" fillId="0" borderId="4" xfId="3" applyNumberFormat="1" applyFont="1" applyBorder="1"/>
    <xf numFmtId="178" fontId="6" fillId="0" borderId="6" xfId="3" applyNumberFormat="1" applyFont="1" applyBorder="1"/>
    <xf numFmtId="178" fontId="6" fillId="0" borderId="108" xfId="3" applyNumberFormat="1" applyFont="1" applyBorder="1"/>
    <xf numFmtId="177" fontId="4" fillId="3" borderId="109" xfId="3" applyNumberFormat="1" applyFont="1" applyFill="1" applyBorder="1" applyAlignment="1"/>
    <xf numFmtId="178" fontId="6" fillId="3" borderId="64" xfId="3" applyNumberFormat="1" applyFont="1" applyFill="1" applyBorder="1" applyAlignment="1"/>
    <xf numFmtId="177" fontId="4" fillId="3" borderId="110" xfId="3" applyNumberFormat="1" applyFont="1" applyFill="1" applyBorder="1" applyAlignment="1"/>
    <xf numFmtId="177" fontId="4" fillId="3" borderId="111" xfId="3" applyNumberFormat="1" applyFont="1" applyFill="1" applyBorder="1" applyAlignment="1"/>
    <xf numFmtId="177" fontId="4" fillId="3" borderId="112" xfId="3" applyNumberFormat="1" applyFont="1" applyFill="1" applyBorder="1" applyAlignment="1"/>
    <xf numFmtId="177" fontId="4" fillId="3" borderId="113" xfId="3" applyNumberFormat="1" applyFont="1" applyFill="1" applyBorder="1" applyAlignment="1"/>
    <xf numFmtId="178" fontId="4" fillId="3" borderId="114" xfId="3" applyNumberFormat="1" applyFont="1" applyFill="1" applyBorder="1" applyAlignment="1"/>
    <xf numFmtId="178" fontId="4" fillId="3" borderId="115" xfId="3" applyNumberFormat="1" applyFont="1" applyFill="1" applyBorder="1" applyAlignment="1"/>
    <xf numFmtId="178" fontId="6" fillId="0" borderId="6" xfId="3" applyNumberFormat="1" applyFont="1" applyBorder="1" applyAlignment="1"/>
    <xf numFmtId="178" fontId="6" fillId="0" borderId="25" xfId="3" applyNumberFormat="1" applyFont="1" applyBorder="1" applyAlignment="1"/>
    <xf numFmtId="180" fontId="6" fillId="0" borderId="116" xfId="0" quotePrefix="1" applyNumberFormat="1" applyFont="1" applyFill="1" applyBorder="1" applyAlignment="1"/>
    <xf numFmtId="180" fontId="6" fillId="0" borderId="34" xfId="0" applyNumberFormat="1" applyFont="1" applyFill="1" applyBorder="1" applyAlignment="1"/>
    <xf numFmtId="180" fontId="6" fillId="0" borderId="34" xfId="1" applyNumberFormat="1" applyFont="1" applyFill="1" applyBorder="1" applyAlignment="1"/>
    <xf numFmtId="178" fontId="6" fillId="0" borderId="29" xfId="3" applyNumberFormat="1" applyFont="1" applyBorder="1" applyAlignment="1">
      <alignment horizontal="right"/>
    </xf>
    <xf numFmtId="177" fontId="4" fillId="0" borderId="1" xfId="3" applyNumberFormat="1" applyFont="1" applyFill="1" applyBorder="1" applyAlignment="1"/>
    <xf numFmtId="177" fontId="4" fillId="0" borderId="11" xfId="3" applyNumberFormat="1" applyFont="1" applyFill="1" applyBorder="1" applyAlignment="1"/>
    <xf numFmtId="181" fontId="6" fillId="0" borderId="34" xfId="0" applyNumberFormat="1" applyFont="1" applyFill="1" applyBorder="1" applyAlignment="1">
      <alignment horizontal="right"/>
    </xf>
    <xf numFmtId="181" fontId="6" fillId="0" borderId="106" xfId="0" quotePrefix="1" applyNumberFormat="1" applyFont="1" applyFill="1" applyBorder="1" applyAlignment="1">
      <alignment horizontal="right"/>
    </xf>
    <xf numFmtId="178" fontId="6" fillId="0" borderId="117" xfId="3" applyNumberFormat="1" applyFont="1" applyBorder="1"/>
    <xf numFmtId="178" fontId="6" fillId="0" borderId="118" xfId="3" applyNumberFormat="1" applyFont="1" applyBorder="1"/>
    <xf numFmtId="178" fontId="6" fillId="0" borderId="106" xfId="0" quotePrefix="1" applyNumberFormat="1" applyFont="1" applyFill="1" applyBorder="1" applyAlignment="1"/>
    <xf numFmtId="178" fontId="6" fillId="0" borderId="34" xfId="0" applyNumberFormat="1" applyFont="1" applyFill="1" applyBorder="1" applyAlignment="1"/>
    <xf numFmtId="178" fontId="6" fillId="0" borderId="34" xfId="1" applyNumberFormat="1" applyFont="1" applyFill="1" applyBorder="1" applyAlignment="1"/>
    <xf numFmtId="178" fontId="6" fillId="0" borderId="119" xfId="3" applyNumberFormat="1" applyFont="1" applyBorder="1"/>
    <xf numFmtId="178" fontId="6" fillId="0" borderId="120" xfId="3" applyNumberFormat="1" applyFont="1" applyBorder="1"/>
    <xf numFmtId="178" fontId="6" fillId="0" borderId="121" xfId="3" applyNumberFormat="1" applyFont="1" applyBorder="1"/>
    <xf numFmtId="182" fontId="6" fillId="0" borderId="106" xfId="0" quotePrefix="1" applyNumberFormat="1" applyFont="1" applyFill="1" applyBorder="1" applyAlignment="1"/>
    <xf numFmtId="182" fontId="6" fillId="0" borderId="34" xfId="0" applyNumberFormat="1" applyFont="1" applyFill="1" applyBorder="1" applyAlignment="1"/>
    <xf numFmtId="182" fontId="6" fillId="0" borderId="34" xfId="1" applyNumberFormat="1" applyFont="1" applyFill="1" applyBorder="1" applyAlignment="1"/>
    <xf numFmtId="0" fontId="5" fillId="2" borderId="16" xfId="3" applyNumberFormat="1" applyFont="1" applyFill="1" applyBorder="1" applyAlignment="1">
      <alignment horizontal="center"/>
    </xf>
    <xf numFmtId="177" fontId="4" fillId="3" borderId="123" xfId="3" applyNumberFormat="1" applyFont="1" applyFill="1" applyBorder="1" applyAlignment="1"/>
    <xf numFmtId="178" fontId="6" fillId="0" borderId="85" xfId="3" applyNumberFormat="1" applyFont="1" applyBorder="1" applyAlignment="1">
      <alignment horizontal="right"/>
    </xf>
    <xf numFmtId="178" fontId="6" fillId="0" borderId="88" xfId="3" applyNumberFormat="1" applyFont="1" applyBorder="1" applyAlignment="1">
      <alignment horizontal="right"/>
    </xf>
    <xf numFmtId="180" fontId="6" fillId="0" borderId="88" xfId="1" applyNumberFormat="1" applyFont="1" applyFill="1" applyBorder="1" applyAlignment="1"/>
    <xf numFmtId="181" fontId="6" fillId="0" borderId="25" xfId="1" applyNumberFormat="1" applyFont="1" applyFill="1" applyBorder="1" applyAlignment="1">
      <alignment horizontal="right"/>
    </xf>
    <xf numFmtId="178" fontId="6" fillId="0" borderId="120" xfId="3" applyNumberFormat="1" applyFont="1" applyBorder="1" applyAlignment="1">
      <alignment horizontal="right"/>
    </xf>
    <xf numFmtId="178" fontId="6" fillId="0" borderId="25" xfId="1" applyNumberFormat="1" applyFont="1" applyFill="1" applyBorder="1" applyAlignment="1"/>
    <xf numFmtId="182" fontId="6" fillId="0" borderId="25" xfId="1" applyNumberFormat="1" applyFont="1" applyFill="1" applyBorder="1" applyAlignment="1"/>
    <xf numFmtId="177" fontId="4" fillId="0" borderId="122" xfId="3" applyNumberFormat="1" applyFont="1" applyBorder="1" applyAlignment="1"/>
    <xf numFmtId="179" fontId="8" fillId="0" borderId="122" xfId="0" applyNumberFormat="1" applyFont="1" applyFill="1" applyBorder="1" applyAlignment="1">
      <alignment horizontal="right" vertical="center"/>
    </xf>
    <xf numFmtId="177" fontId="4" fillId="3" borderId="124" xfId="3" applyNumberFormat="1" applyFont="1" applyFill="1" applyBorder="1" applyAlignment="1"/>
    <xf numFmtId="178" fontId="6" fillId="0" borderId="122" xfId="3" applyNumberFormat="1" applyFont="1" applyBorder="1" applyAlignment="1">
      <alignment horizontal="right"/>
    </xf>
    <xf numFmtId="177" fontId="4" fillId="0" borderId="122" xfId="3" applyNumberFormat="1" applyFont="1" applyFill="1" applyBorder="1" applyAlignment="1"/>
    <xf numFmtId="183" fontId="6" fillId="0" borderId="34" xfId="1" applyNumberFormat="1" applyFont="1" applyFill="1" applyBorder="1" applyAlignment="1">
      <alignment horizontal="right"/>
    </xf>
    <xf numFmtId="183" fontId="6" fillId="0" borderId="34" xfId="0" applyNumberFormat="1" applyFont="1" applyFill="1" applyBorder="1" applyAlignment="1">
      <alignment horizontal="right"/>
    </xf>
    <xf numFmtId="178" fontId="6" fillId="0" borderId="127" xfId="3" applyNumberFormat="1" applyFont="1" applyBorder="1"/>
    <xf numFmtId="178" fontId="6" fillId="0" borderId="122" xfId="3" applyNumberFormat="1" applyFont="1" applyBorder="1"/>
    <xf numFmtId="178" fontId="6" fillId="0" borderId="126" xfId="3" applyNumberFormat="1" applyFont="1" applyBorder="1"/>
    <xf numFmtId="178" fontId="6" fillId="0" borderId="125" xfId="3" applyNumberFormat="1" applyFont="1" applyBorder="1"/>
    <xf numFmtId="183" fontId="4" fillId="0" borderId="0" xfId="3" applyNumberFormat="1" applyFont="1" applyAlignment="1"/>
    <xf numFmtId="183" fontId="4" fillId="0" borderId="45" xfId="3" applyNumberFormat="1" applyFont="1" applyBorder="1" applyAlignment="1"/>
    <xf numFmtId="178" fontId="6" fillId="0" borderId="128" xfId="3" applyNumberFormat="1" applyFont="1" applyBorder="1"/>
    <xf numFmtId="178" fontId="6" fillId="0" borderId="129" xfId="3" applyNumberFormat="1" applyFont="1" applyFill="1" applyBorder="1" applyAlignment="1"/>
    <xf numFmtId="178" fontId="6" fillId="0" borderId="130" xfId="3" applyNumberFormat="1" applyFont="1" applyBorder="1"/>
    <xf numFmtId="178" fontId="6" fillId="0" borderId="131" xfId="3" applyNumberFormat="1" applyFont="1" applyBorder="1"/>
    <xf numFmtId="178" fontId="6" fillId="0" borderId="132" xfId="3" applyNumberFormat="1" applyFont="1" applyFill="1" applyBorder="1" applyAlignment="1"/>
    <xf numFmtId="178" fontId="6" fillId="0" borderId="133" xfId="3" applyNumberFormat="1" applyFont="1" applyBorder="1"/>
    <xf numFmtId="178" fontId="6" fillId="0" borderId="134" xfId="3" applyNumberFormat="1" applyFont="1" applyBorder="1"/>
    <xf numFmtId="178" fontId="6" fillId="0" borderId="135" xfId="3" applyNumberFormat="1" applyFont="1" applyBorder="1" applyAlignment="1">
      <alignment horizontal="right"/>
    </xf>
    <xf numFmtId="178" fontId="6" fillId="0" borderId="136" xfId="3" applyNumberFormat="1" applyFont="1" applyBorder="1" applyAlignment="1">
      <alignment horizontal="right"/>
    </xf>
    <xf numFmtId="178" fontId="6" fillId="3" borderId="138" xfId="3" applyNumberFormat="1" applyFont="1" applyFill="1" applyBorder="1" applyAlignment="1"/>
    <xf numFmtId="178" fontId="6" fillId="3" borderId="137" xfId="3" applyNumberFormat="1" applyFont="1" applyFill="1" applyBorder="1" applyAlignment="1"/>
    <xf numFmtId="178" fontId="6" fillId="0" borderId="139" xfId="3" applyNumberFormat="1" applyFont="1" applyBorder="1" applyAlignment="1">
      <alignment horizontal="right"/>
    </xf>
    <xf numFmtId="178" fontId="6" fillId="0" borderId="129" xfId="3" applyNumberFormat="1" applyFont="1" applyBorder="1" applyAlignment="1">
      <alignment horizontal="right"/>
    </xf>
    <xf numFmtId="178" fontId="6" fillId="0" borderId="136" xfId="3" applyNumberFormat="1" applyFont="1" applyFill="1" applyBorder="1" applyAlignment="1"/>
    <xf numFmtId="178" fontId="6" fillId="0" borderId="139" xfId="3" applyNumberFormat="1" applyFont="1" applyBorder="1"/>
  </cellXfs>
  <cellStyles count="11">
    <cellStyle name="ハイパーリンク 2" xfId="4"/>
    <cellStyle name="桁区切り" xfId="1" builtinId="6"/>
    <cellStyle name="桁区切り 2" xfId="2"/>
    <cellStyle name="標準" xfId="0" builtinId="0"/>
    <cellStyle name="標準 2" xfId="5"/>
    <cellStyle name="標準 2 2" xfId="6"/>
    <cellStyle name="標準 3" xfId="7"/>
    <cellStyle name="標準 3 2" xfId="8"/>
    <cellStyle name="標準 4" xfId="9"/>
    <cellStyle name="標準_輸出入" xfId="3"/>
    <cellStyle name="未定義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0</xdr:rowOff>
    </xdr:from>
    <xdr:to>
      <xdr:col>2</xdr:col>
      <xdr:colOff>371475</xdr:colOff>
      <xdr:row>4</xdr:row>
      <xdr:rowOff>142875</xdr:rowOff>
    </xdr:to>
    <xdr:sp macro="" textlink="">
      <xdr:nvSpPr>
        <xdr:cNvPr id="4563" name="Line 1"/>
        <xdr:cNvSpPr>
          <a:spLocks noChangeShapeType="1"/>
        </xdr:cNvSpPr>
      </xdr:nvSpPr>
      <xdr:spPr bwMode="auto">
        <a:xfrm flipH="1" flipV="1">
          <a:off x="114300" y="285750"/>
          <a:ext cx="1514475" cy="7143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206"/>
  <sheetViews>
    <sheetView tabSelected="1" showOutlineSymbols="0" view="pageBreakPreview" zoomScale="70" zoomScaleNormal="8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F1" sqref="DF1"/>
    </sheetView>
  </sheetViews>
  <sheetFormatPr defaultColWidth="12" defaultRowHeight="14.25" x14ac:dyDescent="0.15"/>
  <cols>
    <col min="1" max="1" width="1.5" style="1" customWidth="1"/>
    <col min="2" max="2" width="15" style="1" customWidth="1"/>
    <col min="3" max="3" width="6.125" style="1" customWidth="1"/>
    <col min="4" max="15" width="9.125" style="1" customWidth="1"/>
    <col min="16" max="16" width="10.25" style="1" customWidth="1"/>
    <col min="17" max="35" width="9.125" style="1" customWidth="1"/>
    <col min="36" max="36" width="9.25" style="1" customWidth="1"/>
    <col min="37" max="65" width="9.125" style="1" customWidth="1"/>
    <col min="66" max="79" width="9.125" style="1" hidden="1" customWidth="1"/>
    <col min="80" max="100" width="9.125" style="1" customWidth="1"/>
    <col min="101" max="102" width="1.5" style="1" customWidth="1"/>
    <col min="103" max="109" width="9.125" style="1" customWidth="1"/>
    <col min="110" max="110" width="15" style="1" bestFit="1" customWidth="1"/>
    <col min="111" max="16384" width="12" style="1"/>
  </cols>
  <sheetData>
    <row r="1" spans="1:110" ht="22.5" customHeight="1" thickBot="1" x14ac:dyDescent="0.2">
      <c r="C1" s="96" t="s">
        <v>68</v>
      </c>
      <c r="D1" s="96"/>
    </row>
    <row r="2" spans="1:110" ht="15" customHeight="1" x14ac:dyDescent="0.15">
      <c r="A2" s="12" t="s">
        <v>18</v>
      </c>
      <c r="B2" s="13" t="s">
        <v>19</v>
      </c>
      <c r="C2" s="25"/>
      <c r="D2" s="27" t="s">
        <v>33</v>
      </c>
      <c r="E2" s="24"/>
      <c r="F2" s="25"/>
      <c r="G2" s="25"/>
      <c r="H2" s="25"/>
      <c r="I2" s="14"/>
      <c r="J2" s="27" t="s">
        <v>34</v>
      </c>
      <c r="K2" s="25"/>
      <c r="L2" s="25"/>
      <c r="M2" s="25"/>
      <c r="N2" s="25"/>
      <c r="O2" s="25"/>
      <c r="P2" s="14"/>
      <c r="Q2" s="27" t="s">
        <v>35</v>
      </c>
      <c r="R2" s="25"/>
      <c r="S2" s="25"/>
      <c r="T2" s="25"/>
      <c r="U2" s="25"/>
      <c r="V2" s="25"/>
      <c r="W2" s="14"/>
      <c r="X2" s="27" t="s">
        <v>37</v>
      </c>
      <c r="Y2" s="25"/>
      <c r="Z2" s="25"/>
      <c r="AA2" s="25"/>
      <c r="AB2" s="25"/>
      <c r="AC2" s="25"/>
      <c r="AD2" s="14"/>
      <c r="AE2" s="27" t="s">
        <v>38</v>
      </c>
      <c r="AF2" s="25"/>
      <c r="AG2" s="25"/>
      <c r="AH2" s="25"/>
      <c r="AI2" s="25"/>
      <c r="AJ2" s="25"/>
      <c r="AK2" s="14"/>
      <c r="AL2" s="27" t="s">
        <v>39</v>
      </c>
      <c r="AM2" s="25"/>
      <c r="AN2" s="25"/>
      <c r="AO2" s="25"/>
      <c r="AP2" s="25"/>
      <c r="AQ2" s="25"/>
      <c r="AR2" s="14"/>
      <c r="AS2" s="27" t="s">
        <v>40</v>
      </c>
      <c r="AT2" s="25"/>
      <c r="AU2" s="25"/>
      <c r="AV2" s="25"/>
      <c r="AW2" s="25"/>
      <c r="AX2" s="25"/>
      <c r="AY2" s="14"/>
      <c r="AZ2" s="27" t="s">
        <v>41</v>
      </c>
      <c r="BA2" s="25"/>
      <c r="BB2" s="25"/>
      <c r="BC2" s="25"/>
      <c r="BD2" s="25"/>
      <c r="BE2" s="25"/>
      <c r="BF2" s="14"/>
      <c r="BG2" s="27" t="s">
        <v>42</v>
      </c>
      <c r="BH2" s="25"/>
      <c r="BI2" s="25"/>
      <c r="BJ2" s="25"/>
      <c r="BK2" s="25"/>
      <c r="BL2" s="25"/>
      <c r="BM2" s="14"/>
      <c r="BN2" s="27" t="s">
        <v>48</v>
      </c>
      <c r="BO2" s="25"/>
      <c r="BP2" s="25"/>
      <c r="BQ2" s="25"/>
      <c r="BR2" s="25"/>
      <c r="BS2" s="25"/>
      <c r="BT2" s="14"/>
      <c r="BU2" s="27" t="s">
        <v>49</v>
      </c>
      <c r="BV2" s="25"/>
      <c r="BW2" s="25"/>
      <c r="BX2" s="25"/>
      <c r="BY2" s="25"/>
      <c r="BZ2" s="25"/>
      <c r="CA2" s="14"/>
      <c r="CB2" s="27" t="s">
        <v>43</v>
      </c>
      <c r="CC2" s="25"/>
      <c r="CD2" s="25"/>
      <c r="CE2" s="25"/>
      <c r="CF2" s="25"/>
      <c r="CG2" s="25"/>
      <c r="CH2" s="14"/>
      <c r="CI2" s="27" t="s">
        <v>44</v>
      </c>
      <c r="CJ2" s="25"/>
      <c r="CK2" s="25"/>
      <c r="CL2" s="25"/>
      <c r="CM2" s="25"/>
      <c r="CN2" s="25"/>
      <c r="CO2" s="14"/>
      <c r="CP2" s="27" t="s">
        <v>45</v>
      </c>
      <c r="CQ2" s="25"/>
      <c r="CR2" s="25"/>
      <c r="CS2" s="25"/>
      <c r="CT2" s="25"/>
      <c r="CU2" s="25"/>
      <c r="CV2" s="14"/>
      <c r="CY2" s="27" t="s">
        <v>61</v>
      </c>
      <c r="CZ2" s="25"/>
      <c r="DA2" s="25"/>
      <c r="DB2" s="25"/>
      <c r="DC2" s="25"/>
      <c r="DD2" s="25"/>
      <c r="DE2" s="25"/>
      <c r="DF2" s="225"/>
    </row>
    <row r="3" spans="1:110" ht="15" customHeight="1" thickBot="1" x14ac:dyDescent="0.2">
      <c r="A3" s="12"/>
      <c r="B3" s="2"/>
      <c r="C3" s="17"/>
      <c r="D3" s="18"/>
      <c r="E3" s="62"/>
      <c r="F3" s="19"/>
      <c r="G3" s="19"/>
      <c r="H3" s="19"/>
      <c r="I3" s="20"/>
      <c r="J3" s="18"/>
      <c r="K3" s="19"/>
      <c r="L3" s="19"/>
      <c r="M3" s="19"/>
      <c r="N3" s="19"/>
      <c r="O3" s="19"/>
      <c r="P3" s="20"/>
      <c r="Q3" s="18"/>
      <c r="R3" s="35" t="s">
        <v>36</v>
      </c>
      <c r="S3" s="35"/>
      <c r="T3" s="19"/>
      <c r="U3" s="19"/>
      <c r="V3" s="19"/>
      <c r="W3" s="20"/>
      <c r="X3" s="18"/>
      <c r="Y3" s="35"/>
      <c r="Z3" s="35"/>
      <c r="AA3" s="19"/>
      <c r="AB3" s="19"/>
      <c r="AC3" s="19"/>
      <c r="AD3" s="20"/>
      <c r="AE3" s="18"/>
      <c r="AF3" s="35"/>
      <c r="AG3" s="35"/>
      <c r="AH3" s="19"/>
      <c r="AI3" s="19"/>
      <c r="AJ3" s="19"/>
      <c r="AK3" s="20"/>
      <c r="AL3" s="18"/>
      <c r="AM3" s="35"/>
      <c r="AN3" s="35"/>
      <c r="AO3" s="19"/>
      <c r="AP3" s="19"/>
      <c r="AQ3" s="19"/>
      <c r="AR3" s="20"/>
      <c r="AS3" s="18"/>
      <c r="AT3" s="35"/>
      <c r="AU3" s="35"/>
      <c r="AV3" s="19"/>
      <c r="AW3" s="19"/>
      <c r="AX3" s="19"/>
      <c r="AY3" s="20"/>
      <c r="AZ3" s="18"/>
      <c r="BA3" s="35"/>
      <c r="BB3" s="35"/>
      <c r="BC3" s="19"/>
      <c r="BD3" s="19"/>
      <c r="BE3" s="19"/>
      <c r="BF3" s="20"/>
      <c r="BG3" s="18"/>
      <c r="BH3" s="35"/>
      <c r="BI3" s="35"/>
      <c r="BJ3" s="19"/>
      <c r="BK3" s="19"/>
      <c r="BL3" s="19"/>
      <c r="BM3" s="20"/>
      <c r="BN3" s="18"/>
      <c r="BO3" s="35"/>
      <c r="BP3" s="35"/>
      <c r="BQ3" s="19"/>
      <c r="BR3" s="19"/>
      <c r="BS3" s="19"/>
      <c r="BT3" s="20"/>
      <c r="BU3" s="18"/>
      <c r="BV3" s="35"/>
      <c r="BW3" s="35"/>
      <c r="BX3" s="19"/>
      <c r="BY3" s="19"/>
      <c r="BZ3" s="19"/>
      <c r="CA3" s="20"/>
      <c r="CB3" s="18"/>
      <c r="CC3" s="35"/>
      <c r="CD3" s="35"/>
      <c r="CE3" s="19"/>
      <c r="CF3" s="19"/>
      <c r="CG3" s="19"/>
      <c r="CH3" s="20"/>
      <c r="CI3" s="18"/>
      <c r="CJ3" s="35"/>
      <c r="CK3" s="35"/>
      <c r="CL3" s="19"/>
      <c r="CM3" s="19"/>
      <c r="CN3" s="19"/>
      <c r="CO3" s="20"/>
      <c r="CP3" s="18"/>
      <c r="CQ3" s="35"/>
      <c r="CR3" s="35"/>
      <c r="CS3" s="19"/>
      <c r="CT3" s="19"/>
      <c r="CU3" s="19"/>
      <c r="CV3" s="20"/>
      <c r="CY3" s="18"/>
      <c r="CZ3" s="35"/>
      <c r="DA3" s="35"/>
      <c r="DB3" s="19"/>
      <c r="DC3" s="19"/>
      <c r="DD3" s="19"/>
      <c r="DE3" s="19"/>
      <c r="DF3" s="225"/>
    </row>
    <row r="4" spans="1:110" ht="15" customHeight="1" x14ac:dyDescent="0.15">
      <c r="A4" s="12"/>
      <c r="B4" s="16" t="s">
        <v>20</v>
      </c>
      <c r="C4" s="17"/>
      <c r="D4" s="3" t="s">
        <v>21</v>
      </c>
      <c r="E4" s="63"/>
      <c r="F4" s="17"/>
      <c r="G4" s="23" t="s">
        <v>22</v>
      </c>
      <c r="H4" s="63"/>
      <c r="I4" s="15"/>
      <c r="J4" s="27" t="s">
        <v>14</v>
      </c>
      <c r="K4" s="25"/>
      <c r="L4" s="25"/>
      <c r="M4" s="23" t="s">
        <v>15</v>
      </c>
      <c r="N4" s="24"/>
      <c r="O4" s="24"/>
      <c r="P4" s="31" t="s">
        <v>16</v>
      </c>
      <c r="Q4" s="27" t="s">
        <v>14</v>
      </c>
      <c r="R4" s="25"/>
      <c r="S4" s="25"/>
      <c r="T4" s="23" t="s">
        <v>15</v>
      </c>
      <c r="U4" s="24"/>
      <c r="V4" s="24"/>
      <c r="W4" s="31" t="s">
        <v>16</v>
      </c>
      <c r="X4" s="27" t="s">
        <v>14</v>
      </c>
      <c r="Y4" s="25"/>
      <c r="Z4" s="25"/>
      <c r="AA4" s="23" t="s">
        <v>15</v>
      </c>
      <c r="AB4" s="24"/>
      <c r="AC4" s="24"/>
      <c r="AD4" s="31" t="s">
        <v>16</v>
      </c>
      <c r="AE4" s="27" t="s">
        <v>14</v>
      </c>
      <c r="AF4" s="25"/>
      <c r="AG4" s="25"/>
      <c r="AH4" s="23" t="s">
        <v>15</v>
      </c>
      <c r="AI4" s="24"/>
      <c r="AJ4" s="24"/>
      <c r="AK4" s="31" t="s">
        <v>16</v>
      </c>
      <c r="AL4" s="27" t="s">
        <v>14</v>
      </c>
      <c r="AM4" s="25"/>
      <c r="AN4" s="25"/>
      <c r="AO4" s="23" t="s">
        <v>15</v>
      </c>
      <c r="AP4" s="24"/>
      <c r="AQ4" s="24"/>
      <c r="AR4" s="31" t="s">
        <v>16</v>
      </c>
      <c r="AS4" s="27" t="s">
        <v>14</v>
      </c>
      <c r="AT4" s="25"/>
      <c r="AU4" s="25"/>
      <c r="AV4" s="23" t="s">
        <v>15</v>
      </c>
      <c r="AW4" s="24"/>
      <c r="AX4" s="24"/>
      <c r="AY4" s="31" t="s">
        <v>16</v>
      </c>
      <c r="AZ4" s="27" t="s">
        <v>14</v>
      </c>
      <c r="BA4" s="25"/>
      <c r="BB4" s="25"/>
      <c r="BC4" s="23" t="s">
        <v>15</v>
      </c>
      <c r="BD4" s="24"/>
      <c r="BE4" s="24"/>
      <c r="BF4" s="31" t="s">
        <v>16</v>
      </c>
      <c r="BG4" s="27" t="s">
        <v>14</v>
      </c>
      <c r="BH4" s="25"/>
      <c r="BI4" s="25"/>
      <c r="BJ4" s="23" t="s">
        <v>15</v>
      </c>
      <c r="BK4" s="24"/>
      <c r="BL4" s="24"/>
      <c r="BM4" s="31" t="s">
        <v>16</v>
      </c>
      <c r="BN4" s="27" t="s">
        <v>14</v>
      </c>
      <c r="BO4" s="25"/>
      <c r="BP4" s="25"/>
      <c r="BQ4" s="23" t="s">
        <v>15</v>
      </c>
      <c r="BR4" s="24"/>
      <c r="BS4" s="24"/>
      <c r="BT4" s="31" t="s">
        <v>16</v>
      </c>
      <c r="BU4" s="27" t="s">
        <v>14</v>
      </c>
      <c r="BV4" s="25"/>
      <c r="BW4" s="25"/>
      <c r="BX4" s="23" t="s">
        <v>15</v>
      </c>
      <c r="BY4" s="24"/>
      <c r="BZ4" s="24"/>
      <c r="CA4" s="31" t="s">
        <v>16</v>
      </c>
      <c r="CB4" s="27" t="s">
        <v>14</v>
      </c>
      <c r="CC4" s="25"/>
      <c r="CD4" s="25"/>
      <c r="CE4" s="23" t="s">
        <v>15</v>
      </c>
      <c r="CF4" s="24"/>
      <c r="CG4" s="24"/>
      <c r="CH4" s="31" t="s">
        <v>16</v>
      </c>
      <c r="CI4" s="27" t="s">
        <v>14</v>
      </c>
      <c r="CJ4" s="25"/>
      <c r="CK4" s="25"/>
      <c r="CL4" s="23" t="s">
        <v>15</v>
      </c>
      <c r="CM4" s="24"/>
      <c r="CN4" s="24"/>
      <c r="CO4" s="31" t="s">
        <v>16</v>
      </c>
      <c r="CP4" s="27" t="s">
        <v>14</v>
      </c>
      <c r="CQ4" s="25"/>
      <c r="CR4" s="25"/>
      <c r="CS4" s="23" t="s">
        <v>15</v>
      </c>
      <c r="CT4" s="24"/>
      <c r="CU4" s="24"/>
      <c r="CV4" s="31" t="s">
        <v>16</v>
      </c>
      <c r="CY4" s="27" t="s">
        <v>14</v>
      </c>
      <c r="CZ4" s="25"/>
      <c r="DA4" s="25"/>
      <c r="DB4" s="23" t="s">
        <v>15</v>
      </c>
      <c r="DC4" s="24"/>
      <c r="DD4" s="24"/>
      <c r="DE4" s="216" t="s">
        <v>16</v>
      </c>
      <c r="DF4" s="225"/>
    </row>
    <row r="5" spans="1:110" ht="15" thickBot="1" x14ac:dyDescent="0.2">
      <c r="A5" s="12"/>
      <c r="B5" s="11"/>
      <c r="C5" s="26"/>
      <c r="D5" s="32" t="s">
        <v>32</v>
      </c>
      <c r="E5" s="33" t="s">
        <v>13</v>
      </c>
      <c r="F5" s="33" t="s">
        <v>31</v>
      </c>
      <c r="G5" s="33" t="s">
        <v>32</v>
      </c>
      <c r="H5" s="33" t="s">
        <v>13</v>
      </c>
      <c r="I5" s="34" t="s">
        <v>31</v>
      </c>
      <c r="J5" s="32" t="s">
        <v>32</v>
      </c>
      <c r="K5" s="33" t="s">
        <v>13</v>
      </c>
      <c r="L5" s="33" t="s">
        <v>31</v>
      </c>
      <c r="M5" s="33" t="s">
        <v>32</v>
      </c>
      <c r="N5" s="33" t="s">
        <v>13</v>
      </c>
      <c r="O5" s="33" t="s">
        <v>31</v>
      </c>
      <c r="P5" s="34" t="s">
        <v>32</v>
      </c>
      <c r="Q5" s="32" t="s">
        <v>32</v>
      </c>
      <c r="R5" s="33" t="s">
        <v>13</v>
      </c>
      <c r="S5" s="33" t="s">
        <v>31</v>
      </c>
      <c r="T5" s="33" t="s">
        <v>32</v>
      </c>
      <c r="U5" s="33" t="s">
        <v>13</v>
      </c>
      <c r="V5" s="33" t="s">
        <v>31</v>
      </c>
      <c r="W5" s="34" t="s">
        <v>32</v>
      </c>
      <c r="X5" s="32" t="s">
        <v>32</v>
      </c>
      <c r="Y5" s="33" t="s">
        <v>13</v>
      </c>
      <c r="Z5" s="33" t="s">
        <v>31</v>
      </c>
      <c r="AA5" s="33" t="s">
        <v>32</v>
      </c>
      <c r="AB5" s="33" t="s">
        <v>13</v>
      </c>
      <c r="AC5" s="33" t="s">
        <v>31</v>
      </c>
      <c r="AD5" s="34" t="s">
        <v>32</v>
      </c>
      <c r="AE5" s="32" t="s">
        <v>32</v>
      </c>
      <c r="AF5" s="33" t="s">
        <v>13</v>
      </c>
      <c r="AG5" s="33" t="s">
        <v>31</v>
      </c>
      <c r="AH5" s="33" t="s">
        <v>32</v>
      </c>
      <c r="AI5" s="33" t="s">
        <v>13</v>
      </c>
      <c r="AJ5" s="33" t="s">
        <v>31</v>
      </c>
      <c r="AK5" s="34" t="s">
        <v>32</v>
      </c>
      <c r="AL5" s="32" t="s">
        <v>32</v>
      </c>
      <c r="AM5" s="33" t="s">
        <v>13</v>
      </c>
      <c r="AN5" s="33" t="s">
        <v>31</v>
      </c>
      <c r="AO5" s="33" t="s">
        <v>32</v>
      </c>
      <c r="AP5" s="33" t="s">
        <v>13</v>
      </c>
      <c r="AQ5" s="33" t="s">
        <v>31</v>
      </c>
      <c r="AR5" s="34" t="s">
        <v>32</v>
      </c>
      <c r="AS5" s="32" t="s">
        <v>32</v>
      </c>
      <c r="AT5" s="33" t="s">
        <v>13</v>
      </c>
      <c r="AU5" s="33" t="s">
        <v>31</v>
      </c>
      <c r="AV5" s="33" t="s">
        <v>32</v>
      </c>
      <c r="AW5" s="33" t="s">
        <v>13</v>
      </c>
      <c r="AX5" s="33" t="s">
        <v>31</v>
      </c>
      <c r="AY5" s="34" t="s">
        <v>32</v>
      </c>
      <c r="AZ5" s="32" t="s">
        <v>32</v>
      </c>
      <c r="BA5" s="33" t="s">
        <v>13</v>
      </c>
      <c r="BB5" s="33" t="s">
        <v>31</v>
      </c>
      <c r="BC5" s="33" t="s">
        <v>32</v>
      </c>
      <c r="BD5" s="33" t="s">
        <v>13</v>
      </c>
      <c r="BE5" s="33" t="s">
        <v>31</v>
      </c>
      <c r="BF5" s="34" t="s">
        <v>32</v>
      </c>
      <c r="BG5" s="32" t="s">
        <v>32</v>
      </c>
      <c r="BH5" s="33" t="s">
        <v>13</v>
      </c>
      <c r="BI5" s="33" t="s">
        <v>31</v>
      </c>
      <c r="BJ5" s="33" t="s">
        <v>32</v>
      </c>
      <c r="BK5" s="33" t="s">
        <v>13</v>
      </c>
      <c r="BL5" s="33" t="s">
        <v>31</v>
      </c>
      <c r="BM5" s="34" t="s">
        <v>32</v>
      </c>
      <c r="BN5" s="32" t="s">
        <v>32</v>
      </c>
      <c r="BO5" s="33" t="s">
        <v>13</v>
      </c>
      <c r="BP5" s="33" t="s">
        <v>31</v>
      </c>
      <c r="BQ5" s="33" t="s">
        <v>32</v>
      </c>
      <c r="BR5" s="33" t="s">
        <v>13</v>
      </c>
      <c r="BS5" s="33" t="s">
        <v>31</v>
      </c>
      <c r="BT5" s="34" t="s">
        <v>32</v>
      </c>
      <c r="BU5" s="32" t="s">
        <v>32</v>
      </c>
      <c r="BV5" s="33" t="s">
        <v>13</v>
      </c>
      <c r="BW5" s="33" t="s">
        <v>31</v>
      </c>
      <c r="BX5" s="33" t="s">
        <v>32</v>
      </c>
      <c r="BY5" s="33" t="s">
        <v>13</v>
      </c>
      <c r="BZ5" s="33" t="s">
        <v>31</v>
      </c>
      <c r="CA5" s="34" t="s">
        <v>32</v>
      </c>
      <c r="CB5" s="32" t="s">
        <v>32</v>
      </c>
      <c r="CC5" s="33" t="s">
        <v>13</v>
      </c>
      <c r="CD5" s="33" t="s">
        <v>31</v>
      </c>
      <c r="CE5" s="33" t="s">
        <v>32</v>
      </c>
      <c r="CF5" s="33" t="s">
        <v>13</v>
      </c>
      <c r="CG5" s="33" t="s">
        <v>31</v>
      </c>
      <c r="CH5" s="34" t="s">
        <v>32</v>
      </c>
      <c r="CI5" s="32" t="s">
        <v>32</v>
      </c>
      <c r="CJ5" s="33" t="s">
        <v>13</v>
      </c>
      <c r="CK5" s="33" t="s">
        <v>31</v>
      </c>
      <c r="CL5" s="33" t="s">
        <v>32</v>
      </c>
      <c r="CM5" s="33" t="s">
        <v>13</v>
      </c>
      <c r="CN5" s="33" t="s">
        <v>31</v>
      </c>
      <c r="CO5" s="34" t="s">
        <v>32</v>
      </c>
      <c r="CP5" s="32" t="s">
        <v>32</v>
      </c>
      <c r="CQ5" s="33" t="s">
        <v>13</v>
      </c>
      <c r="CR5" s="33" t="s">
        <v>31</v>
      </c>
      <c r="CS5" s="33" t="s">
        <v>32</v>
      </c>
      <c r="CT5" s="33" t="s">
        <v>13</v>
      </c>
      <c r="CU5" s="33" t="s">
        <v>31</v>
      </c>
      <c r="CV5" s="34" t="s">
        <v>32</v>
      </c>
      <c r="CY5" s="32" t="s">
        <v>32</v>
      </c>
      <c r="CZ5" s="33" t="s">
        <v>13</v>
      </c>
      <c r="DA5" s="33" t="s">
        <v>31</v>
      </c>
      <c r="DB5" s="33" t="s">
        <v>32</v>
      </c>
      <c r="DC5" s="33" t="s">
        <v>13</v>
      </c>
      <c r="DD5" s="33" t="s">
        <v>31</v>
      </c>
      <c r="DE5" s="33" t="s">
        <v>32</v>
      </c>
      <c r="DF5" s="225"/>
    </row>
    <row r="6" spans="1:110" x14ac:dyDescent="0.15">
      <c r="B6" s="4" t="s">
        <v>23</v>
      </c>
      <c r="C6" s="5" t="s">
        <v>47</v>
      </c>
      <c r="D6" s="72">
        <v>11451</v>
      </c>
      <c r="E6" s="69">
        <f>K6+R6+AF6+CC6+CJ6+CQ6</f>
        <v>107491</v>
      </c>
      <c r="F6" s="70">
        <v>120323</v>
      </c>
      <c r="G6" s="70">
        <v>11470</v>
      </c>
      <c r="H6" s="69"/>
      <c r="I6" s="71">
        <v>123889</v>
      </c>
      <c r="J6" s="72">
        <v>347</v>
      </c>
      <c r="K6" s="70">
        <v>1841</v>
      </c>
      <c r="L6" s="70">
        <v>4644</v>
      </c>
      <c r="M6" s="70">
        <v>354</v>
      </c>
      <c r="N6" s="70">
        <v>1756</v>
      </c>
      <c r="O6" s="70">
        <v>5056</v>
      </c>
      <c r="P6" s="71"/>
      <c r="Q6" s="72">
        <v>2701</v>
      </c>
      <c r="R6" s="70">
        <v>14835</v>
      </c>
      <c r="S6" s="70">
        <v>15868</v>
      </c>
      <c r="T6" s="70">
        <v>2711</v>
      </c>
      <c r="U6" s="70">
        <v>14849</v>
      </c>
      <c r="V6" s="70">
        <v>16082</v>
      </c>
      <c r="W6" s="71"/>
      <c r="X6" s="72">
        <v>974</v>
      </c>
      <c r="Y6" s="70">
        <v>5135</v>
      </c>
      <c r="Z6" s="70">
        <v>6510</v>
      </c>
      <c r="AA6" s="70">
        <v>938</v>
      </c>
      <c r="AB6" s="70">
        <v>5084</v>
      </c>
      <c r="AC6" s="70">
        <v>6218</v>
      </c>
      <c r="AD6" s="71"/>
      <c r="AE6" s="72">
        <v>4584</v>
      </c>
      <c r="AF6" s="70">
        <v>76168</v>
      </c>
      <c r="AG6" s="70">
        <v>77802</v>
      </c>
      <c r="AH6" s="70">
        <v>4351</v>
      </c>
      <c r="AI6" s="70">
        <v>74807</v>
      </c>
      <c r="AJ6" s="70">
        <v>79031</v>
      </c>
      <c r="AK6" s="71"/>
      <c r="AL6" s="72">
        <v>3456</v>
      </c>
      <c r="AM6" s="70">
        <v>24071</v>
      </c>
      <c r="AN6" s="70">
        <v>32800</v>
      </c>
      <c r="AO6" s="70">
        <v>3267</v>
      </c>
      <c r="AP6" s="70">
        <v>23580</v>
      </c>
      <c r="AQ6" s="70">
        <v>33921</v>
      </c>
      <c r="AR6" s="71"/>
      <c r="AS6" s="72">
        <v>1022</v>
      </c>
      <c r="AT6" s="70">
        <v>20886</v>
      </c>
      <c r="AU6" s="70">
        <v>14504</v>
      </c>
      <c r="AV6" s="70">
        <v>980</v>
      </c>
      <c r="AW6" s="70">
        <v>20302</v>
      </c>
      <c r="AX6" s="70">
        <v>14870</v>
      </c>
      <c r="AY6" s="71"/>
      <c r="AZ6" s="72">
        <v>106</v>
      </c>
      <c r="BA6" s="70">
        <v>31211</v>
      </c>
      <c r="BB6" s="70">
        <v>30498</v>
      </c>
      <c r="BC6" s="70">
        <v>104</v>
      </c>
      <c r="BD6" s="70">
        <v>30925</v>
      </c>
      <c r="BE6" s="70">
        <v>30240</v>
      </c>
      <c r="BF6" s="71"/>
      <c r="BG6" s="72">
        <v>1213</v>
      </c>
      <c r="BH6" s="70">
        <v>16321</v>
      </c>
      <c r="BI6" s="70">
        <v>21647</v>
      </c>
      <c r="BJ6" s="70">
        <v>1254</v>
      </c>
      <c r="BK6" s="70">
        <v>16607</v>
      </c>
      <c r="BL6" s="70">
        <v>22036</v>
      </c>
      <c r="BM6" s="71"/>
      <c r="BN6" s="72">
        <v>923</v>
      </c>
      <c r="BO6" s="70">
        <v>7999</v>
      </c>
      <c r="BP6" s="70">
        <v>14135</v>
      </c>
      <c r="BQ6" s="70">
        <v>963</v>
      </c>
      <c r="BR6" s="70">
        <v>8282</v>
      </c>
      <c r="BS6" s="70">
        <v>14512</v>
      </c>
      <c r="BT6" s="71"/>
      <c r="BU6" s="72">
        <v>290</v>
      </c>
      <c r="BV6" s="70">
        <v>8322</v>
      </c>
      <c r="BW6" s="70">
        <v>7512</v>
      </c>
      <c r="BX6" s="70">
        <v>291</v>
      </c>
      <c r="BY6" s="70">
        <v>8325</v>
      </c>
      <c r="BZ6" s="70">
        <v>7524</v>
      </c>
      <c r="CA6" s="71"/>
      <c r="CB6" s="72">
        <v>1454</v>
      </c>
      <c r="CC6" s="70">
        <v>8428</v>
      </c>
      <c r="CD6" s="70">
        <v>7625</v>
      </c>
      <c r="CE6" s="70">
        <v>1686</v>
      </c>
      <c r="CF6" s="70" t="s">
        <v>17</v>
      </c>
      <c r="CG6" s="70">
        <v>8477</v>
      </c>
      <c r="CH6" s="71"/>
      <c r="CI6" s="72">
        <v>272</v>
      </c>
      <c r="CJ6" s="70">
        <v>2277</v>
      </c>
      <c r="CK6" s="70">
        <v>4197</v>
      </c>
      <c r="CL6" s="70">
        <v>274</v>
      </c>
      <c r="CM6" s="70"/>
      <c r="CN6" s="70">
        <v>5286</v>
      </c>
      <c r="CO6" s="71"/>
      <c r="CP6" s="72">
        <v>2093</v>
      </c>
      <c r="CQ6" s="70">
        <v>3942</v>
      </c>
      <c r="CR6" s="70">
        <v>10187</v>
      </c>
      <c r="CS6" s="70">
        <v>2094</v>
      </c>
      <c r="CT6" s="70"/>
      <c r="CU6" s="70">
        <v>9957</v>
      </c>
      <c r="CV6" s="71"/>
      <c r="CW6" s="37"/>
      <c r="CY6" s="72"/>
      <c r="CZ6" s="70"/>
      <c r="DA6" s="70"/>
      <c r="DB6" s="70"/>
      <c r="DC6" s="70"/>
      <c r="DD6" s="70"/>
      <c r="DE6" s="70"/>
      <c r="DF6" s="225"/>
    </row>
    <row r="7" spans="1:110" x14ac:dyDescent="0.15">
      <c r="B7" s="4" t="s">
        <v>24</v>
      </c>
      <c r="C7" s="5" t="s">
        <v>47</v>
      </c>
      <c r="D7" s="36">
        <v>13083</v>
      </c>
      <c r="E7" s="74">
        <v>122599</v>
      </c>
      <c r="F7" s="75">
        <v>137716</v>
      </c>
      <c r="G7" s="75">
        <v>12322</v>
      </c>
      <c r="H7" s="74"/>
      <c r="I7" s="76">
        <v>137563</v>
      </c>
      <c r="J7" s="36">
        <v>438</v>
      </c>
      <c r="K7" s="75">
        <v>3399</v>
      </c>
      <c r="L7" s="75">
        <v>5867</v>
      </c>
      <c r="M7" s="75">
        <v>433</v>
      </c>
      <c r="N7" s="75">
        <v>3231</v>
      </c>
      <c r="O7" s="75">
        <v>6142</v>
      </c>
      <c r="P7" s="76"/>
      <c r="Q7" s="36">
        <v>3324</v>
      </c>
      <c r="R7" s="75">
        <v>19230</v>
      </c>
      <c r="S7" s="75">
        <v>19107</v>
      </c>
      <c r="T7" s="75">
        <v>3279</v>
      </c>
      <c r="U7" s="75">
        <v>19037</v>
      </c>
      <c r="V7" s="75">
        <v>18924</v>
      </c>
      <c r="W7" s="76"/>
      <c r="X7" s="36">
        <v>1517</v>
      </c>
      <c r="Y7" s="75">
        <v>8099</v>
      </c>
      <c r="Z7" s="75">
        <v>9253</v>
      </c>
      <c r="AA7" s="75">
        <v>1506</v>
      </c>
      <c r="AB7" s="75">
        <v>7882</v>
      </c>
      <c r="AC7" s="75">
        <v>9170</v>
      </c>
      <c r="AD7" s="76"/>
      <c r="AE7" s="36">
        <v>5560</v>
      </c>
      <c r="AF7" s="75">
        <v>83516</v>
      </c>
      <c r="AG7" s="75">
        <v>87816</v>
      </c>
      <c r="AH7" s="75">
        <v>4876</v>
      </c>
      <c r="AI7" s="75">
        <v>77643</v>
      </c>
      <c r="AJ7" s="75">
        <v>86930</v>
      </c>
      <c r="AK7" s="76"/>
      <c r="AL7" s="36">
        <v>4402</v>
      </c>
      <c r="AM7" s="75">
        <v>27899</v>
      </c>
      <c r="AN7" s="75">
        <v>44143</v>
      </c>
      <c r="AO7" s="75">
        <v>3812</v>
      </c>
      <c r="AP7" s="75">
        <v>25958</v>
      </c>
      <c r="AQ7" s="75">
        <v>44802</v>
      </c>
      <c r="AR7" s="76"/>
      <c r="AS7" s="36">
        <v>1053</v>
      </c>
      <c r="AT7" s="75">
        <v>23653</v>
      </c>
      <c r="AU7" s="75">
        <v>17015</v>
      </c>
      <c r="AV7" s="75">
        <v>960</v>
      </c>
      <c r="AW7" s="75">
        <v>21985</v>
      </c>
      <c r="AX7" s="75">
        <v>16831</v>
      </c>
      <c r="AY7" s="76"/>
      <c r="AZ7" s="36">
        <v>105</v>
      </c>
      <c r="BA7" s="75">
        <v>31964</v>
      </c>
      <c r="BB7" s="75">
        <v>26658</v>
      </c>
      <c r="BC7" s="75">
        <v>104</v>
      </c>
      <c r="BD7" s="75">
        <v>29700</v>
      </c>
      <c r="BE7" s="75">
        <v>25297</v>
      </c>
      <c r="BF7" s="76"/>
      <c r="BG7" s="36">
        <v>1444</v>
      </c>
      <c r="BH7" s="75">
        <v>21835</v>
      </c>
      <c r="BI7" s="75">
        <v>29374</v>
      </c>
      <c r="BJ7" s="75">
        <v>1429</v>
      </c>
      <c r="BK7" s="75">
        <v>21860</v>
      </c>
      <c r="BL7" s="75">
        <v>28865</v>
      </c>
      <c r="BM7" s="76"/>
      <c r="BN7" s="36">
        <v>1266</v>
      </c>
      <c r="BO7" s="75">
        <v>9632</v>
      </c>
      <c r="BP7" s="75">
        <v>20926</v>
      </c>
      <c r="BQ7" s="75">
        <v>1251</v>
      </c>
      <c r="BR7" s="75">
        <v>9658</v>
      </c>
      <c r="BS7" s="75">
        <v>20417</v>
      </c>
      <c r="BT7" s="76"/>
      <c r="BU7" s="36">
        <v>178</v>
      </c>
      <c r="BV7" s="75">
        <v>12203</v>
      </c>
      <c r="BW7" s="75">
        <v>8448</v>
      </c>
      <c r="BX7" s="75">
        <v>178</v>
      </c>
      <c r="BY7" s="75">
        <v>12202</v>
      </c>
      <c r="BZ7" s="75">
        <v>8448</v>
      </c>
      <c r="CA7" s="76"/>
      <c r="CB7" s="36">
        <v>1460</v>
      </c>
      <c r="CC7" s="75">
        <v>7629</v>
      </c>
      <c r="CD7" s="75">
        <v>5973</v>
      </c>
      <c r="CE7" s="75">
        <v>1532</v>
      </c>
      <c r="CF7" s="75"/>
      <c r="CG7" s="75">
        <v>6615</v>
      </c>
      <c r="CH7" s="76"/>
      <c r="CI7" s="36">
        <v>319</v>
      </c>
      <c r="CJ7" s="75">
        <v>3988</v>
      </c>
      <c r="CK7" s="75">
        <v>6371</v>
      </c>
      <c r="CL7" s="75">
        <v>320</v>
      </c>
      <c r="CM7" s="75"/>
      <c r="CN7" s="75">
        <v>7426</v>
      </c>
      <c r="CO7" s="76"/>
      <c r="CP7" s="36">
        <v>1982</v>
      </c>
      <c r="CQ7" s="75">
        <v>4837</v>
      </c>
      <c r="CR7" s="75">
        <v>12582</v>
      </c>
      <c r="CS7" s="75">
        <v>1882</v>
      </c>
      <c r="CT7" s="75"/>
      <c r="CU7" s="75">
        <v>11526</v>
      </c>
      <c r="CV7" s="76"/>
      <c r="CW7" s="37"/>
      <c r="CY7" s="36">
        <v>3193</v>
      </c>
      <c r="CZ7" s="75">
        <v>14670</v>
      </c>
      <c r="DA7" s="75">
        <v>51915</v>
      </c>
      <c r="DB7" s="75">
        <v>3168</v>
      </c>
      <c r="DC7" s="75">
        <v>14563</v>
      </c>
      <c r="DD7" s="75">
        <v>51447</v>
      </c>
      <c r="DE7" s="75"/>
      <c r="DF7" s="225"/>
    </row>
    <row r="8" spans="1:110" x14ac:dyDescent="0.15">
      <c r="B8" s="85" t="s">
        <v>27</v>
      </c>
      <c r="C8" s="86" t="s">
        <v>47</v>
      </c>
      <c r="D8" s="88">
        <v>9843</v>
      </c>
      <c r="E8" s="69">
        <v>134404</v>
      </c>
      <c r="F8" s="69">
        <v>145841</v>
      </c>
      <c r="G8" s="89">
        <v>9201</v>
      </c>
      <c r="H8" s="87"/>
      <c r="I8" s="90">
        <v>148487</v>
      </c>
      <c r="J8" s="88">
        <v>339</v>
      </c>
      <c r="K8" s="87">
        <v>2842</v>
      </c>
      <c r="L8" s="87">
        <v>5199</v>
      </c>
      <c r="M8" s="89">
        <v>324</v>
      </c>
      <c r="N8" s="89">
        <v>2854</v>
      </c>
      <c r="O8" s="89">
        <v>5498</v>
      </c>
      <c r="P8" s="90"/>
      <c r="Q8" s="88">
        <v>2548</v>
      </c>
      <c r="R8" s="87">
        <v>17903</v>
      </c>
      <c r="S8" s="87">
        <v>16685</v>
      </c>
      <c r="T8" s="89">
        <v>2515</v>
      </c>
      <c r="U8" s="89">
        <v>18044</v>
      </c>
      <c r="V8" s="89">
        <v>16890</v>
      </c>
      <c r="W8" s="90"/>
      <c r="X8" s="88">
        <v>1091</v>
      </c>
      <c r="Y8" s="87">
        <v>5530</v>
      </c>
      <c r="Z8" s="87">
        <v>6011</v>
      </c>
      <c r="AA8" s="89">
        <v>1142</v>
      </c>
      <c r="AB8" s="89">
        <v>5866</v>
      </c>
      <c r="AC8" s="89">
        <v>6302</v>
      </c>
      <c r="AD8" s="90"/>
      <c r="AE8" s="88">
        <v>4450</v>
      </c>
      <c r="AF8" s="87">
        <v>100026</v>
      </c>
      <c r="AG8" s="87">
        <v>102922</v>
      </c>
      <c r="AH8" s="89">
        <v>3869</v>
      </c>
      <c r="AI8" s="89">
        <v>96790</v>
      </c>
      <c r="AJ8" s="89">
        <v>103242</v>
      </c>
      <c r="AK8" s="90"/>
      <c r="AL8" s="88">
        <v>3396</v>
      </c>
      <c r="AM8" s="87">
        <v>24113</v>
      </c>
      <c r="AN8" s="87">
        <v>32416</v>
      </c>
      <c r="AO8" s="89">
        <v>2973</v>
      </c>
      <c r="AP8" s="89">
        <v>22398</v>
      </c>
      <c r="AQ8" s="89">
        <v>32596</v>
      </c>
      <c r="AR8" s="90"/>
      <c r="AS8" s="88">
        <v>907</v>
      </c>
      <c r="AT8" s="87">
        <v>20281</v>
      </c>
      <c r="AU8" s="87">
        <v>15651</v>
      </c>
      <c r="AV8" s="89">
        <v>745</v>
      </c>
      <c r="AW8" s="89">
        <v>16788</v>
      </c>
      <c r="AX8" s="89">
        <v>15519</v>
      </c>
      <c r="AY8" s="90"/>
      <c r="AZ8" s="88">
        <v>152</v>
      </c>
      <c r="BA8" s="87">
        <v>55632</v>
      </c>
      <c r="BB8" s="87">
        <v>54853</v>
      </c>
      <c r="BC8" s="89">
        <v>151</v>
      </c>
      <c r="BD8" s="89">
        <v>56684</v>
      </c>
      <c r="BE8" s="89">
        <v>55127</v>
      </c>
      <c r="BF8" s="90"/>
      <c r="BG8" s="88">
        <v>1269</v>
      </c>
      <c r="BH8" s="87">
        <v>25465</v>
      </c>
      <c r="BI8" s="87">
        <v>23310</v>
      </c>
      <c r="BJ8" s="89">
        <v>1223</v>
      </c>
      <c r="BK8" s="89">
        <v>19904</v>
      </c>
      <c r="BL8" s="89">
        <v>22611</v>
      </c>
      <c r="BM8" s="90"/>
      <c r="BN8" s="88">
        <v>1042</v>
      </c>
      <c r="BO8" s="87">
        <v>11844</v>
      </c>
      <c r="BP8" s="87">
        <v>14740</v>
      </c>
      <c r="BQ8" s="89">
        <v>996</v>
      </c>
      <c r="BR8" s="89">
        <v>11254</v>
      </c>
      <c r="BS8" s="89">
        <v>14041</v>
      </c>
      <c r="BT8" s="90"/>
      <c r="BU8" s="88">
        <v>227</v>
      </c>
      <c r="BV8" s="87">
        <v>13621</v>
      </c>
      <c r="BW8" s="87">
        <v>8570</v>
      </c>
      <c r="BX8" s="89">
        <v>227</v>
      </c>
      <c r="BY8" s="89">
        <v>8650</v>
      </c>
      <c r="BZ8" s="89">
        <v>8570</v>
      </c>
      <c r="CA8" s="90"/>
      <c r="CB8" s="88">
        <v>1320</v>
      </c>
      <c r="CC8" s="87">
        <v>6637</v>
      </c>
      <c r="CD8" s="87">
        <v>5652</v>
      </c>
      <c r="CE8" s="89">
        <v>1375</v>
      </c>
      <c r="CF8" s="89">
        <v>0</v>
      </c>
      <c r="CG8" s="89">
        <v>6357</v>
      </c>
      <c r="CH8" s="90"/>
      <c r="CI8" s="88">
        <v>317</v>
      </c>
      <c r="CJ8" s="87">
        <v>3165</v>
      </c>
      <c r="CK8" s="87">
        <v>6004</v>
      </c>
      <c r="CL8" s="89">
        <v>320</v>
      </c>
      <c r="CM8" s="89"/>
      <c r="CN8" s="89">
        <v>6996</v>
      </c>
      <c r="CO8" s="90"/>
      <c r="CP8" s="88">
        <v>869</v>
      </c>
      <c r="CQ8" s="87">
        <v>3831</v>
      </c>
      <c r="CR8" s="87">
        <v>9381</v>
      </c>
      <c r="CS8" s="89">
        <v>798</v>
      </c>
      <c r="CT8" s="89"/>
      <c r="CU8" s="89">
        <v>9504</v>
      </c>
      <c r="CV8" s="90"/>
      <c r="CW8" s="37"/>
      <c r="CY8" s="88">
        <v>2640</v>
      </c>
      <c r="CZ8" s="87">
        <v>14944</v>
      </c>
      <c r="DA8" s="87">
        <v>43159</v>
      </c>
      <c r="DB8" s="89">
        <v>2664</v>
      </c>
      <c r="DC8" s="89">
        <v>14950</v>
      </c>
      <c r="DD8" s="89">
        <v>43986</v>
      </c>
      <c r="DE8" s="87"/>
      <c r="DF8" s="225"/>
    </row>
    <row r="9" spans="1:110" x14ac:dyDescent="0.15">
      <c r="B9" s="99" t="s">
        <v>29</v>
      </c>
      <c r="C9" s="103" t="s">
        <v>47</v>
      </c>
      <c r="D9" s="88">
        <v>5926</v>
      </c>
      <c r="E9" s="69">
        <v>95842</v>
      </c>
      <c r="F9" s="52">
        <v>91691</v>
      </c>
      <c r="G9" s="53">
        <v>7088</v>
      </c>
      <c r="H9" s="52"/>
      <c r="I9" s="54">
        <v>94514</v>
      </c>
      <c r="J9" s="51">
        <v>298</v>
      </c>
      <c r="K9" s="52">
        <v>2640</v>
      </c>
      <c r="L9" s="52">
        <v>4907</v>
      </c>
      <c r="M9" s="53">
        <v>304</v>
      </c>
      <c r="N9" s="53">
        <v>2604</v>
      </c>
      <c r="O9" s="53">
        <v>5195</v>
      </c>
      <c r="P9" s="54"/>
      <c r="Q9" s="51">
        <v>1204</v>
      </c>
      <c r="R9" s="52">
        <v>13431</v>
      </c>
      <c r="S9" s="52">
        <v>11391</v>
      </c>
      <c r="T9" s="53">
        <v>2529</v>
      </c>
      <c r="U9" s="53">
        <v>13688</v>
      </c>
      <c r="V9" s="53">
        <v>11340</v>
      </c>
      <c r="W9" s="54"/>
      <c r="X9" s="51">
        <v>286</v>
      </c>
      <c r="Y9" s="52">
        <v>1752</v>
      </c>
      <c r="Z9" s="52">
        <v>1819</v>
      </c>
      <c r="AA9" s="53">
        <v>314</v>
      </c>
      <c r="AB9" s="53">
        <v>1879</v>
      </c>
      <c r="AC9" s="53">
        <v>1985</v>
      </c>
      <c r="AD9" s="54"/>
      <c r="AE9" s="51">
        <v>2950</v>
      </c>
      <c r="AF9" s="52">
        <v>69973</v>
      </c>
      <c r="AG9" s="52">
        <v>60182</v>
      </c>
      <c r="AH9" s="53">
        <v>2654</v>
      </c>
      <c r="AI9" s="53">
        <v>68159</v>
      </c>
      <c r="AJ9" s="53">
        <v>60683</v>
      </c>
      <c r="AK9" s="54"/>
      <c r="AL9" s="51">
        <v>2121</v>
      </c>
      <c r="AM9" s="52">
        <v>13039</v>
      </c>
      <c r="AN9" s="52">
        <v>15251</v>
      </c>
      <c r="AO9" s="53">
        <v>1919</v>
      </c>
      <c r="AP9" s="53">
        <v>12841</v>
      </c>
      <c r="AQ9" s="53">
        <v>15854</v>
      </c>
      <c r="AR9" s="54"/>
      <c r="AS9" s="51">
        <v>708</v>
      </c>
      <c r="AT9" s="52">
        <v>19625</v>
      </c>
      <c r="AU9" s="52">
        <v>15415</v>
      </c>
      <c r="AV9" s="53">
        <v>615</v>
      </c>
      <c r="AW9" s="53">
        <v>18159</v>
      </c>
      <c r="AX9" s="53">
        <v>15405</v>
      </c>
      <c r="AY9" s="54"/>
      <c r="AZ9" s="51">
        <v>121</v>
      </c>
      <c r="BA9" s="52">
        <v>37306</v>
      </c>
      <c r="BB9" s="52">
        <v>29516</v>
      </c>
      <c r="BC9" s="53">
        <v>120</v>
      </c>
      <c r="BD9" s="53">
        <v>37159</v>
      </c>
      <c r="BE9" s="53">
        <v>29415</v>
      </c>
      <c r="BF9" s="54"/>
      <c r="BG9" s="51">
        <v>544</v>
      </c>
      <c r="BH9" s="52">
        <v>8215</v>
      </c>
      <c r="BI9" s="52">
        <v>5813</v>
      </c>
      <c r="BJ9" s="53">
        <v>542</v>
      </c>
      <c r="BK9" s="53">
        <v>8568</v>
      </c>
      <c r="BL9" s="53">
        <v>6219</v>
      </c>
      <c r="BM9" s="54"/>
      <c r="BN9" s="51">
        <v>342</v>
      </c>
      <c r="BO9" s="52">
        <v>3298</v>
      </c>
      <c r="BP9" s="52">
        <v>2657</v>
      </c>
      <c r="BQ9" s="53">
        <v>399</v>
      </c>
      <c r="BR9" s="53">
        <v>4022</v>
      </c>
      <c r="BS9" s="53">
        <v>3253</v>
      </c>
      <c r="BT9" s="54"/>
      <c r="BU9" s="51">
        <v>202</v>
      </c>
      <c r="BV9" s="52">
        <v>4917</v>
      </c>
      <c r="BW9" s="52">
        <v>3156</v>
      </c>
      <c r="BX9" s="53">
        <v>143</v>
      </c>
      <c r="BY9" s="53">
        <v>4624</v>
      </c>
      <c r="BZ9" s="53">
        <v>3107</v>
      </c>
      <c r="CA9" s="54"/>
      <c r="CB9" s="51">
        <v>905</v>
      </c>
      <c r="CC9" s="52">
        <v>4774</v>
      </c>
      <c r="CD9" s="52">
        <v>4697</v>
      </c>
      <c r="CE9" s="53">
        <v>1030</v>
      </c>
      <c r="CF9" s="53"/>
      <c r="CG9" s="53">
        <v>5196</v>
      </c>
      <c r="CH9" s="54"/>
      <c r="CI9" s="51">
        <v>194</v>
      </c>
      <c r="CJ9" s="52">
        <v>2334</v>
      </c>
      <c r="CK9" s="52">
        <v>4540</v>
      </c>
      <c r="CL9" s="53">
        <v>196</v>
      </c>
      <c r="CM9" s="53"/>
      <c r="CN9" s="53">
        <v>5413</v>
      </c>
      <c r="CO9" s="54"/>
      <c r="CP9" s="51">
        <v>375</v>
      </c>
      <c r="CQ9" s="52">
        <v>2690</v>
      </c>
      <c r="CR9" s="52">
        <v>5974</v>
      </c>
      <c r="CS9" s="53">
        <v>375</v>
      </c>
      <c r="CT9" s="53"/>
      <c r="CU9" s="53">
        <v>5987</v>
      </c>
      <c r="CV9" s="54"/>
      <c r="CW9" s="37"/>
      <c r="CY9" s="51">
        <v>2134</v>
      </c>
      <c r="CZ9" s="52">
        <v>12070</v>
      </c>
      <c r="DA9" s="52">
        <v>36812</v>
      </c>
      <c r="DB9" s="53">
        <v>2167</v>
      </c>
      <c r="DC9" s="53">
        <v>12245</v>
      </c>
      <c r="DD9" s="53">
        <v>37130</v>
      </c>
      <c r="DE9" s="52"/>
      <c r="DF9" s="225"/>
    </row>
    <row r="10" spans="1:110" ht="15.75" hidden="1" thickTop="1" x14ac:dyDescent="0.2">
      <c r="B10" s="8" t="s">
        <v>25</v>
      </c>
      <c r="C10" s="102" t="s">
        <v>0</v>
      </c>
      <c r="D10" s="38">
        <v>449</v>
      </c>
      <c r="E10" s="65">
        <f t="shared" ref="E10:E21" si="0">K10+R10+AF10+CC10+CJ10+CQ10</f>
        <v>8650</v>
      </c>
      <c r="F10" s="45">
        <v>8718</v>
      </c>
      <c r="G10" s="45">
        <v>394</v>
      </c>
      <c r="H10" s="45"/>
      <c r="I10" s="46">
        <v>7616</v>
      </c>
      <c r="J10" s="44">
        <v>11</v>
      </c>
      <c r="K10" s="45">
        <v>204</v>
      </c>
      <c r="L10" s="45">
        <v>242</v>
      </c>
      <c r="M10" s="45">
        <v>22</v>
      </c>
      <c r="N10" s="45">
        <v>212</v>
      </c>
      <c r="O10" s="45">
        <v>290</v>
      </c>
      <c r="P10" s="46">
        <v>8</v>
      </c>
      <c r="Q10" s="44">
        <v>96</v>
      </c>
      <c r="R10" s="45">
        <v>429</v>
      </c>
      <c r="S10" s="45">
        <v>476</v>
      </c>
      <c r="T10" s="45">
        <v>87</v>
      </c>
      <c r="U10" s="45">
        <v>380</v>
      </c>
      <c r="V10" s="45">
        <v>426</v>
      </c>
      <c r="W10" s="46">
        <v>162</v>
      </c>
      <c r="X10" s="44">
        <v>12</v>
      </c>
      <c r="Y10" s="45">
        <v>110</v>
      </c>
      <c r="Z10" s="45">
        <v>116</v>
      </c>
      <c r="AA10" s="45">
        <v>11</v>
      </c>
      <c r="AB10" s="45">
        <v>102</v>
      </c>
      <c r="AC10" s="45">
        <v>111</v>
      </c>
      <c r="AD10" s="46">
        <v>8</v>
      </c>
      <c r="AE10" s="44">
        <v>235</v>
      </c>
      <c r="AF10" s="45">
        <v>7355</v>
      </c>
      <c r="AG10" s="45">
        <v>6978</v>
      </c>
      <c r="AH10" s="45">
        <v>185</v>
      </c>
      <c r="AI10" s="45">
        <v>5193</v>
      </c>
      <c r="AJ10" s="45">
        <v>5790</v>
      </c>
      <c r="AK10" s="46">
        <v>152</v>
      </c>
      <c r="AL10" s="44">
        <v>163</v>
      </c>
      <c r="AM10" s="45">
        <v>1071</v>
      </c>
      <c r="AN10" s="45">
        <v>1454</v>
      </c>
      <c r="AO10" s="45">
        <v>138</v>
      </c>
      <c r="AP10" s="45">
        <v>1015</v>
      </c>
      <c r="AQ10" s="45">
        <v>1474</v>
      </c>
      <c r="AR10" s="46">
        <v>107</v>
      </c>
      <c r="AS10" s="44">
        <v>50</v>
      </c>
      <c r="AT10" s="45">
        <v>1137</v>
      </c>
      <c r="AU10" s="45">
        <v>741</v>
      </c>
      <c r="AV10" s="45">
        <v>34</v>
      </c>
      <c r="AW10" s="45">
        <v>852</v>
      </c>
      <c r="AX10" s="45">
        <v>659</v>
      </c>
      <c r="AY10" s="46">
        <v>33</v>
      </c>
      <c r="AZ10" s="44">
        <v>22</v>
      </c>
      <c r="BA10" s="45">
        <v>5147</v>
      </c>
      <c r="BB10" s="45">
        <v>4783</v>
      </c>
      <c r="BC10" s="45">
        <v>13</v>
      </c>
      <c r="BD10" s="45">
        <v>3326</v>
      </c>
      <c r="BE10" s="45">
        <v>3657</v>
      </c>
      <c r="BF10" s="46">
        <v>12</v>
      </c>
      <c r="BG10" s="44">
        <v>48</v>
      </c>
      <c r="BH10" s="45">
        <v>601</v>
      </c>
      <c r="BI10" s="45">
        <v>1761</v>
      </c>
      <c r="BJ10" s="45">
        <v>43</v>
      </c>
      <c r="BK10" s="45">
        <v>584</v>
      </c>
      <c r="BL10" s="45">
        <v>1886</v>
      </c>
      <c r="BM10" s="46">
        <v>46</v>
      </c>
      <c r="BN10" s="44">
        <v>26</v>
      </c>
      <c r="BO10" s="45">
        <v>192</v>
      </c>
      <c r="BP10" s="45">
        <v>138</v>
      </c>
      <c r="BQ10" s="45">
        <v>32</v>
      </c>
      <c r="BR10" s="45">
        <v>252</v>
      </c>
      <c r="BS10" s="45">
        <v>275</v>
      </c>
      <c r="BT10" s="46">
        <v>45</v>
      </c>
      <c r="BU10" s="44">
        <v>22</v>
      </c>
      <c r="BV10" s="45">
        <v>409</v>
      </c>
      <c r="BW10" s="45">
        <v>1623</v>
      </c>
      <c r="BX10" s="45">
        <v>11</v>
      </c>
      <c r="BY10" s="45">
        <v>332</v>
      </c>
      <c r="BZ10" s="45">
        <v>1611</v>
      </c>
      <c r="CA10" s="46">
        <v>1</v>
      </c>
      <c r="CB10" s="44">
        <v>68</v>
      </c>
      <c r="CC10" s="45">
        <v>206</v>
      </c>
      <c r="CD10" s="45">
        <v>240</v>
      </c>
      <c r="CE10" s="45">
        <v>61</v>
      </c>
      <c r="CF10" s="49" t="s">
        <v>17</v>
      </c>
      <c r="CG10" s="45">
        <v>307</v>
      </c>
      <c r="CH10" s="46">
        <v>168</v>
      </c>
      <c r="CI10" s="44">
        <v>20</v>
      </c>
      <c r="CJ10" s="45">
        <v>269</v>
      </c>
      <c r="CK10" s="45">
        <v>444</v>
      </c>
      <c r="CL10" s="45">
        <v>20</v>
      </c>
      <c r="CM10" s="47" t="s">
        <v>17</v>
      </c>
      <c r="CN10" s="45">
        <v>465</v>
      </c>
      <c r="CO10" s="47">
        <v>0</v>
      </c>
      <c r="CP10" s="44">
        <v>19</v>
      </c>
      <c r="CQ10" s="45">
        <v>187</v>
      </c>
      <c r="CR10" s="45">
        <v>338</v>
      </c>
      <c r="CS10" s="45">
        <v>19</v>
      </c>
      <c r="CT10" s="47" t="s">
        <v>17</v>
      </c>
      <c r="CU10" s="45">
        <v>338</v>
      </c>
      <c r="CV10" s="46">
        <v>0</v>
      </c>
      <c r="CY10" s="44"/>
      <c r="CZ10" s="45"/>
      <c r="DA10" s="45"/>
      <c r="DB10" s="45"/>
      <c r="DC10" s="47"/>
      <c r="DD10" s="45"/>
      <c r="DE10" s="45"/>
      <c r="DF10" s="225"/>
    </row>
    <row r="11" spans="1:110" ht="15" hidden="1" x14ac:dyDescent="0.2">
      <c r="B11" s="8"/>
      <c r="C11" s="9" t="s">
        <v>1</v>
      </c>
      <c r="D11" s="38">
        <v>497</v>
      </c>
      <c r="E11" s="65">
        <f t="shared" si="0"/>
        <v>11651</v>
      </c>
      <c r="F11" s="39">
        <v>11528</v>
      </c>
      <c r="G11" s="39">
        <v>452</v>
      </c>
      <c r="H11" s="39"/>
      <c r="I11" s="40">
        <v>10956</v>
      </c>
      <c r="J11" s="38">
        <v>22</v>
      </c>
      <c r="K11" s="39">
        <v>216</v>
      </c>
      <c r="L11" s="39">
        <v>255</v>
      </c>
      <c r="M11" s="39">
        <v>16</v>
      </c>
      <c r="N11" s="39">
        <v>214</v>
      </c>
      <c r="O11" s="39">
        <v>251</v>
      </c>
      <c r="P11" s="40">
        <v>14</v>
      </c>
      <c r="Q11" s="38">
        <v>91</v>
      </c>
      <c r="R11" s="39">
        <v>784</v>
      </c>
      <c r="S11" s="39">
        <v>730</v>
      </c>
      <c r="T11" s="39">
        <v>88</v>
      </c>
      <c r="U11" s="39">
        <v>813</v>
      </c>
      <c r="V11" s="39">
        <v>717</v>
      </c>
      <c r="W11" s="40">
        <v>169</v>
      </c>
      <c r="X11" s="38">
        <v>22</v>
      </c>
      <c r="Y11" s="39">
        <v>184</v>
      </c>
      <c r="Z11" s="39">
        <v>201</v>
      </c>
      <c r="AA11" s="39">
        <v>23</v>
      </c>
      <c r="AB11" s="39">
        <v>190</v>
      </c>
      <c r="AC11" s="39">
        <v>204</v>
      </c>
      <c r="AD11" s="40">
        <v>7</v>
      </c>
      <c r="AE11" s="38">
        <v>231</v>
      </c>
      <c r="AF11" s="39">
        <v>9810</v>
      </c>
      <c r="AG11" s="39">
        <v>9310</v>
      </c>
      <c r="AH11" s="39">
        <v>204</v>
      </c>
      <c r="AI11" s="39">
        <v>9508</v>
      </c>
      <c r="AJ11" s="39">
        <v>8674</v>
      </c>
      <c r="AK11" s="40">
        <v>153</v>
      </c>
      <c r="AL11" s="38">
        <v>148</v>
      </c>
      <c r="AM11" s="39">
        <v>1105</v>
      </c>
      <c r="AN11" s="39">
        <v>1487</v>
      </c>
      <c r="AO11" s="39">
        <v>137</v>
      </c>
      <c r="AP11" s="39">
        <v>1113</v>
      </c>
      <c r="AQ11" s="39">
        <v>1512</v>
      </c>
      <c r="AR11" s="40">
        <v>101</v>
      </c>
      <c r="AS11" s="38">
        <v>56</v>
      </c>
      <c r="AT11" s="39">
        <v>1550</v>
      </c>
      <c r="AU11" s="39">
        <v>1324</v>
      </c>
      <c r="AV11" s="39">
        <v>36</v>
      </c>
      <c r="AW11" s="39">
        <v>1078</v>
      </c>
      <c r="AX11" s="39">
        <v>1095</v>
      </c>
      <c r="AY11" s="40">
        <v>44</v>
      </c>
      <c r="AZ11" s="38">
        <v>27</v>
      </c>
      <c r="BA11" s="39">
        <v>7155</v>
      </c>
      <c r="BB11" s="39">
        <v>6499</v>
      </c>
      <c r="BC11" s="39">
        <v>31</v>
      </c>
      <c r="BD11" s="39">
        <v>7317</v>
      </c>
      <c r="BE11" s="39">
        <v>6067</v>
      </c>
      <c r="BF11" s="40">
        <v>8</v>
      </c>
      <c r="BG11" s="38">
        <v>65</v>
      </c>
      <c r="BH11" s="39">
        <v>3552</v>
      </c>
      <c r="BI11" s="39">
        <v>2851</v>
      </c>
      <c r="BJ11" s="39">
        <v>48</v>
      </c>
      <c r="BK11" s="39">
        <v>3510</v>
      </c>
      <c r="BL11" s="39">
        <v>2704</v>
      </c>
      <c r="BM11" s="40">
        <v>44</v>
      </c>
      <c r="BN11" s="38">
        <v>32</v>
      </c>
      <c r="BO11" s="39">
        <v>324</v>
      </c>
      <c r="BP11" s="39">
        <v>325</v>
      </c>
      <c r="BQ11" s="39">
        <v>34</v>
      </c>
      <c r="BR11" s="39">
        <v>355</v>
      </c>
      <c r="BS11" s="39">
        <v>196</v>
      </c>
      <c r="BT11" s="40">
        <v>43</v>
      </c>
      <c r="BU11" s="38">
        <v>33</v>
      </c>
      <c r="BV11" s="39">
        <v>3228</v>
      </c>
      <c r="BW11" s="39">
        <v>2526</v>
      </c>
      <c r="BX11" s="39">
        <v>14</v>
      </c>
      <c r="BY11" s="39">
        <v>3155</v>
      </c>
      <c r="BZ11" s="39">
        <v>2508</v>
      </c>
      <c r="CA11" s="40">
        <v>1</v>
      </c>
      <c r="CB11" s="38">
        <v>98</v>
      </c>
      <c r="CC11" s="39">
        <v>340</v>
      </c>
      <c r="CD11" s="39">
        <v>281</v>
      </c>
      <c r="CE11" s="39">
        <v>90</v>
      </c>
      <c r="CF11" s="48" t="s">
        <v>17</v>
      </c>
      <c r="CG11" s="39">
        <v>330</v>
      </c>
      <c r="CH11" s="40">
        <v>178</v>
      </c>
      <c r="CI11" s="38">
        <v>21</v>
      </c>
      <c r="CJ11" s="39">
        <v>174</v>
      </c>
      <c r="CK11" s="39">
        <v>361</v>
      </c>
      <c r="CL11" s="39">
        <v>20</v>
      </c>
      <c r="CM11" s="48" t="s">
        <v>17</v>
      </c>
      <c r="CN11" s="39">
        <v>393</v>
      </c>
      <c r="CO11" s="48">
        <v>1</v>
      </c>
      <c r="CP11" s="38">
        <v>34</v>
      </c>
      <c r="CQ11" s="39">
        <v>327</v>
      </c>
      <c r="CR11" s="39">
        <v>591</v>
      </c>
      <c r="CS11" s="39">
        <v>34</v>
      </c>
      <c r="CT11" s="48" t="s">
        <v>17</v>
      </c>
      <c r="CU11" s="39">
        <v>591</v>
      </c>
      <c r="CV11" s="40">
        <v>0</v>
      </c>
      <c r="CY11" s="38"/>
      <c r="CZ11" s="39"/>
      <c r="DA11" s="39"/>
      <c r="DB11" s="39"/>
      <c r="DC11" s="48"/>
      <c r="DD11" s="39"/>
      <c r="DE11" s="39"/>
      <c r="DF11" s="225"/>
    </row>
    <row r="12" spans="1:110" ht="15" hidden="1" x14ac:dyDescent="0.2">
      <c r="B12" s="8"/>
      <c r="C12" s="9" t="s">
        <v>2</v>
      </c>
      <c r="D12" s="38">
        <v>657</v>
      </c>
      <c r="E12" s="65">
        <f t="shared" si="0"/>
        <v>17035</v>
      </c>
      <c r="F12" s="39">
        <v>17147</v>
      </c>
      <c r="G12" s="39">
        <v>719</v>
      </c>
      <c r="H12" s="39"/>
      <c r="I12" s="40">
        <v>19614</v>
      </c>
      <c r="J12" s="38">
        <v>23</v>
      </c>
      <c r="K12" s="39">
        <v>222</v>
      </c>
      <c r="L12" s="39">
        <v>418</v>
      </c>
      <c r="M12" s="39">
        <v>19</v>
      </c>
      <c r="N12" s="39">
        <v>220</v>
      </c>
      <c r="O12" s="39">
        <v>419</v>
      </c>
      <c r="P12" s="40">
        <v>18</v>
      </c>
      <c r="Q12" s="38">
        <v>110</v>
      </c>
      <c r="R12" s="39">
        <v>890</v>
      </c>
      <c r="S12" s="39">
        <v>967</v>
      </c>
      <c r="T12" s="39">
        <v>129</v>
      </c>
      <c r="U12" s="39">
        <v>1003</v>
      </c>
      <c r="V12" s="39">
        <v>1157</v>
      </c>
      <c r="W12" s="40">
        <v>150</v>
      </c>
      <c r="X12" s="38">
        <v>20</v>
      </c>
      <c r="Y12" s="39">
        <v>153</v>
      </c>
      <c r="Z12" s="39">
        <v>162</v>
      </c>
      <c r="AA12" s="39">
        <v>22</v>
      </c>
      <c r="AB12" s="39">
        <v>163</v>
      </c>
      <c r="AC12" s="39">
        <v>174</v>
      </c>
      <c r="AD12" s="40">
        <v>5</v>
      </c>
      <c r="AE12" s="38">
        <v>325</v>
      </c>
      <c r="AF12" s="39">
        <v>13997</v>
      </c>
      <c r="AG12" s="39">
        <v>12850</v>
      </c>
      <c r="AH12" s="39">
        <v>365</v>
      </c>
      <c r="AI12" s="39">
        <v>15887</v>
      </c>
      <c r="AJ12" s="39">
        <v>15058</v>
      </c>
      <c r="AK12" s="40">
        <v>45</v>
      </c>
      <c r="AL12" s="38">
        <v>199</v>
      </c>
      <c r="AM12" s="39">
        <v>1477</v>
      </c>
      <c r="AN12" s="39">
        <v>1830</v>
      </c>
      <c r="AO12" s="39">
        <v>230</v>
      </c>
      <c r="AP12" s="39">
        <v>1723</v>
      </c>
      <c r="AQ12" s="39">
        <v>2087</v>
      </c>
      <c r="AR12" s="40">
        <v>31</v>
      </c>
      <c r="AS12" s="38">
        <v>102</v>
      </c>
      <c r="AT12" s="39">
        <v>7758</v>
      </c>
      <c r="AU12" s="39">
        <v>7429</v>
      </c>
      <c r="AV12" s="39">
        <v>110</v>
      </c>
      <c r="AW12" s="39">
        <v>8029</v>
      </c>
      <c r="AX12" s="39">
        <v>7774</v>
      </c>
      <c r="AY12" s="40">
        <v>7</v>
      </c>
      <c r="AZ12" s="38">
        <v>24</v>
      </c>
      <c r="BA12" s="39">
        <v>4762</v>
      </c>
      <c r="BB12" s="39">
        <v>3591</v>
      </c>
      <c r="BC12" s="39">
        <v>25</v>
      </c>
      <c r="BD12" s="39">
        <v>6135</v>
      </c>
      <c r="BE12" s="39">
        <v>5197</v>
      </c>
      <c r="BF12" s="40">
        <v>7</v>
      </c>
      <c r="BG12" s="38">
        <v>92</v>
      </c>
      <c r="BH12" s="39">
        <v>2817</v>
      </c>
      <c r="BI12" s="39">
        <v>1232</v>
      </c>
      <c r="BJ12" s="39">
        <v>75</v>
      </c>
      <c r="BK12" s="39">
        <v>2635</v>
      </c>
      <c r="BL12" s="39">
        <v>1451</v>
      </c>
      <c r="BM12" s="40">
        <v>24</v>
      </c>
      <c r="BN12" s="38">
        <v>49</v>
      </c>
      <c r="BO12" s="39">
        <v>470</v>
      </c>
      <c r="BP12" s="39">
        <v>247</v>
      </c>
      <c r="BQ12" s="39">
        <v>70</v>
      </c>
      <c r="BR12" s="39">
        <v>700</v>
      </c>
      <c r="BS12" s="39">
        <v>547</v>
      </c>
      <c r="BT12" s="40">
        <v>22</v>
      </c>
      <c r="BU12" s="38">
        <v>43</v>
      </c>
      <c r="BV12" s="39">
        <v>2347</v>
      </c>
      <c r="BW12" s="39">
        <v>985</v>
      </c>
      <c r="BX12" s="39">
        <v>5</v>
      </c>
      <c r="BY12" s="39">
        <v>1935</v>
      </c>
      <c r="BZ12" s="39">
        <v>904</v>
      </c>
      <c r="CA12" s="40">
        <v>2</v>
      </c>
      <c r="CB12" s="38">
        <v>103</v>
      </c>
      <c r="CC12" s="39">
        <v>745</v>
      </c>
      <c r="CD12" s="39">
        <v>629</v>
      </c>
      <c r="CE12" s="39">
        <v>112</v>
      </c>
      <c r="CF12" s="48" t="s">
        <v>17</v>
      </c>
      <c r="CG12" s="39">
        <v>670</v>
      </c>
      <c r="CH12" s="40">
        <v>161</v>
      </c>
      <c r="CI12" s="38">
        <v>31</v>
      </c>
      <c r="CJ12" s="39">
        <v>398</v>
      </c>
      <c r="CK12" s="39">
        <v>821</v>
      </c>
      <c r="CL12" s="39">
        <v>29</v>
      </c>
      <c r="CM12" s="48" t="s">
        <v>17</v>
      </c>
      <c r="CN12" s="39">
        <v>848</v>
      </c>
      <c r="CO12" s="48">
        <v>2</v>
      </c>
      <c r="CP12" s="38">
        <v>65</v>
      </c>
      <c r="CQ12" s="39">
        <v>783</v>
      </c>
      <c r="CR12" s="39">
        <v>1462</v>
      </c>
      <c r="CS12" s="39">
        <v>65</v>
      </c>
      <c r="CT12" s="48" t="s">
        <v>17</v>
      </c>
      <c r="CU12" s="39">
        <v>1462</v>
      </c>
      <c r="CV12" s="40">
        <v>0</v>
      </c>
      <c r="CY12" s="38"/>
      <c r="CZ12" s="39"/>
      <c r="DA12" s="39"/>
      <c r="DB12" s="39"/>
      <c r="DC12" s="48"/>
      <c r="DD12" s="39"/>
      <c r="DE12" s="39"/>
      <c r="DF12" s="225"/>
    </row>
    <row r="13" spans="1:110" ht="15" hidden="1" x14ac:dyDescent="0.2">
      <c r="B13" s="8"/>
      <c r="C13" s="10" t="s">
        <v>3</v>
      </c>
      <c r="D13" s="41">
        <v>618</v>
      </c>
      <c r="E13" s="67">
        <f t="shared" si="0"/>
        <v>8858</v>
      </c>
      <c r="F13" s="42">
        <v>7815</v>
      </c>
      <c r="G13" s="42">
        <v>509</v>
      </c>
      <c r="H13" s="42"/>
      <c r="I13" s="43">
        <v>7822</v>
      </c>
      <c r="J13" s="41">
        <v>32</v>
      </c>
      <c r="K13" s="42">
        <v>334</v>
      </c>
      <c r="L13" s="42">
        <v>372</v>
      </c>
      <c r="M13" s="42">
        <v>32</v>
      </c>
      <c r="N13" s="42">
        <v>335</v>
      </c>
      <c r="O13" s="42">
        <v>375</v>
      </c>
      <c r="P13" s="43">
        <v>18</v>
      </c>
      <c r="Q13" s="41">
        <v>118</v>
      </c>
      <c r="R13" s="42">
        <v>1110</v>
      </c>
      <c r="S13" s="42">
        <v>775</v>
      </c>
      <c r="T13" s="42">
        <v>100</v>
      </c>
      <c r="U13" s="42">
        <v>1094</v>
      </c>
      <c r="V13" s="42">
        <v>742</v>
      </c>
      <c r="W13" s="43">
        <v>150</v>
      </c>
      <c r="X13" s="41">
        <v>21</v>
      </c>
      <c r="Y13" s="42">
        <v>146</v>
      </c>
      <c r="Z13" s="42">
        <v>162</v>
      </c>
      <c r="AA13" s="42">
        <v>23</v>
      </c>
      <c r="AB13" s="42">
        <v>148</v>
      </c>
      <c r="AC13" s="42">
        <v>168</v>
      </c>
      <c r="AD13" s="43">
        <v>3</v>
      </c>
      <c r="AE13" s="41">
        <v>282</v>
      </c>
      <c r="AF13" s="42">
        <v>6469</v>
      </c>
      <c r="AG13" s="42">
        <v>5481</v>
      </c>
      <c r="AH13" s="42">
        <v>203</v>
      </c>
      <c r="AI13" s="42">
        <v>5749</v>
      </c>
      <c r="AJ13" s="42">
        <v>5347</v>
      </c>
      <c r="AK13" s="43">
        <v>65</v>
      </c>
      <c r="AL13" s="41">
        <v>206</v>
      </c>
      <c r="AM13" s="42">
        <v>1654</v>
      </c>
      <c r="AN13" s="42">
        <v>1919</v>
      </c>
      <c r="AO13" s="42">
        <v>149</v>
      </c>
      <c r="AP13" s="42">
        <v>1431</v>
      </c>
      <c r="AQ13" s="42">
        <v>1855</v>
      </c>
      <c r="AR13" s="43">
        <v>45</v>
      </c>
      <c r="AS13" s="41">
        <v>63</v>
      </c>
      <c r="AT13" s="42">
        <v>1424</v>
      </c>
      <c r="AU13" s="42">
        <v>997</v>
      </c>
      <c r="AV13" s="42">
        <v>40</v>
      </c>
      <c r="AW13" s="42">
        <v>1149</v>
      </c>
      <c r="AX13" s="42">
        <v>1022</v>
      </c>
      <c r="AY13" s="43">
        <v>14</v>
      </c>
      <c r="AZ13" s="41">
        <v>13</v>
      </c>
      <c r="BA13" s="42">
        <v>3391</v>
      </c>
      <c r="BB13" s="42">
        <v>2565</v>
      </c>
      <c r="BC13" s="42">
        <v>14</v>
      </c>
      <c r="BD13" s="42">
        <v>3169</v>
      </c>
      <c r="BE13" s="42">
        <v>2470</v>
      </c>
      <c r="BF13" s="43">
        <v>6</v>
      </c>
      <c r="BG13" s="41">
        <v>70</v>
      </c>
      <c r="BH13" s="42">
        <v>2579</v>
      </c>
      <c r="BI13" s="42">
        <v>1780</v>
      </c>
      <c r="BJ13" s="42">
        <v>48</v>
      </c>
      <c r="BK13" s="42">
        <v>2401</v>
      </c>
      <c r="BL13" s="42">
        <v>1684</v>
      </c>
      <c r="BM13" s="43">
        <v>26</v>
      </c>
      <c r="BN13" s="41">
        <v>41</v>
      </c>
      <c r="BO13" s="42">
        <v>312</v>
      </c>
      <c r="BP13" s="42">
        <v>252</v>
      </c>
      <c r="BQ13" s="42">
        <v>38</v>
      </c>
      <c r="BR13" s="42">
        <v>269</v>
      </c>
      <c r="BS13" s="42">
        <v>162</v>
      </c>
      <c r="BT13" s="43">
        <v>25</v>
      </c>
      <c r="BU13" s="41">
        <v>29</v>
      </c>
      <c r="BV13" s="42">
        <v>2267</v>
      </c>
      <c r="BW13" s="42">
        <v>1528</v>
      </c>
      <c r="BX13" s="42">
        <v>10</v>
      </c>
      <c r="BY13" s="42">
        <v>2132</v>
      </c>
      <c r="BZ13" s="42">
        <v>1522</v>
      </c>
      <c r="CA13" s="43">
        <v>1</v>
      </c>
      <c r="CB13" s="41">
        <v>108</v>
      </c>
      <c r="CC13" s="42">
        <v>308</v>
      </c>
      <c r="CD13" s="42">
        <v>210</v>
      </c>
      <c r="CE13" s="42">
        <v>94</v>
      </c>
      <c r="CF13" s="61" t="s">
        <v>17</v>
      </c>
      <c r="CG13" s="42">
        <v>181</v>
      </c>
      <c r="CH13" s="43">
        <v>175</v>
      </c>
      <c r="CI13" s="41">
        <v>29</v>
      </c>
      <c r="CJ13" s="42">
        <v>388</v>
      </c>
      <c r="CK13" s="42">
        <v>548</v>
      </c>
      <c r="CL13" s="42">
        <v>31</v>
      </c>
      <c r="CM13" s="61" t="s">
        <v>17</v>
      </c>
      <c r="CN13" s="42">
        <v>747</v>
      </c>
      <c r="CO13" s="43">
        <v>0</v>
      </c>
      <c r="CP13" s="41">
        <v>49</v>
      </c>
      <c r="CQ13" s="42">
        <v>249</v>
      </c>
      <c r="CR13" s="42">
        <v>429</v>
      </c>
      <c r="CS13" s="42">
        <v>49</v>
      </c>
      <c r="CT13" s="61" t="s">
        <v>17</v>
      </c>
      <c r="CU13" s="42">
        <v>430</v>
      </c>
      <c r="CV13" s="43">
        <v>0</v>
      </c>
      <c r="CY13" s="41"/>
      <c r="CZ13" s="42"/>
      <c r="DA13" s="42"/>
      <c r="DB13" s="42"/>
      <c r="DC13" s="61"/>
      <c r="DD13" s="42"/>
      <c r="DE13" s="42"/>
      <c r="DF13" s="225"/>
    </row>
    <row r="14" spans="1:110" ht="15" hidden="1" x14ac:dyDescent="0.2">
      <c r="B14" s="8"/>
      <c r="C14" s="9" t="s">
        <v>4</v>
      </c>
      <c r="D14" s="38">
        <v>548</v>
      </c>
      <c r="E14" s="65">
        <f t="shared" si="0"/>
        <v>8427</v>
      </c>
      <c r="F14" s="39">
        <v>7672</v>
      </c>
      <c r="G14" s="39">
        <v>474</v>
      </c>
      <c r="H14" s="39"/>
      <c r="I14" s="40">
        <v>7711</v>
      </c>
      <c r="J14" s="38">
        <v>26</v>
      </c>
      <c r="K14" s="39">
        <v>237</v>
      </c>
      <c r="L14" s="39">
        <v>240</v>
      </c>
      <c r="M14" s="39">
        <v>32</v>
      </c>
      <c r="N14" s="39">
        <v>239</v>
      </c>
      <c r="O14" s="39">
        <v>255</v>
      </c>
      <c r="P14" s="40">
        <v>12</v>
      </c>
      <c r="Q14" s="38">
        <v>78</v>
      </c>
      <c r="R14" s="39">
        <v>1749</v>
      </c>
      <c r="S14" s="39">
        <v>2050</v>
      </c>
      <c r="T14" s="39">
        <v>117</v>
      </c>
      <c r="U14" s="39">
        <v>1661</v>
      </c>
      <c r="V14" s="39">
        <v>1911</v>
      </c>
      <c r="W14" s="40">
        <v>131</v>
      </c>
      <c r="X14" s="38">
        <v>22</v>
      </c>
      <c r="Y14" s="39">
        <v>132</v>
      </c>
      <c r="Z14" s="39">
        <v>153</v>
      </c>
      <c r="AA14" s="39">
        <v>25</v>
      </c>
      <c r="AB14" s="39">
        <v>157</v>
      </c>
      <c r="AC14" s="39">
        <v>169</v>
      </c>
      <c r="AD14" s="40">
        <v>0</v>
      </c>
      <c r="AE14" s="38">
        <v>319</v>
      </c>
      <c r="AF14" s="39">
        <v>5686</v>
      </c>
      <c r="AG14" s="39">
        <v>4007</v>
      </c>
      <c r="AH14" s="39">
        <v>215</v>
      </c>
      <c r="AI14" s="39">
        <v>5434</v>
      </c>
      <c r="AJ14" s="39">
        <v>4068</v>
      </c>
      <c r="AK14" s="40">
        <v>102</v>
      </c>
      <c r="AL14" s="38">
        <v>222</v>
      </c>
      <c r="AM14" s="39">
        <v>1490</v>
      </c>
      <c r="AN14" s="39">
        <v>1510</v>
      </c>
      <c r="AO14" s="39">
        <v>136</v>
      </c>
      <c r="AP14" s="39">
        <v>1061</v>
      </c>
      <c r="AQ14" s="39">
        <v>1296</v>
      </c>
      <c r="AR14" s="40">
        <v>79</v>
      </c>
      <c r="AS14" s="38">
        <v>86</v>
      </c>
      <c r="AT14" s="39">
        <v>1531</v>
      </c>
      <c r="AU14" s="39">
        <v>1222</v>
      </c>
      <c r="AV14" s="39">
        <v>66</v>
      </c>
      <c r="AW14" s="39">
        <v>1232</v>
      </c>
      <c r="AX14" s="39">
        <v>1165</v>
      </c>
      <c r="AY14" s="40">
        <v>19</v>
      </c>
      <c r="AZ14" s="38">
        <v>11</v>
      </c>
      <c r="BA14" s="39">
        <v>2665</v>
      </c>
      <c r="BB14" s="39">
        <v>1275</v>
      </c>
      <c r="BC14" s="39">
        <v>13</v>
      </c>
      <c r="BD14" s="39">
        <v>3141</v>
      </c>
      <c r="BE14" s="39">
        <v>1607</v>
      </c>
      <c r="BF14" s="40">
        <v>4</v>
      </c>
      <c r="BG14" s="38">
        <v>82</v>
      </c>
      <c r="BH14" s="39">
        <v>2051</v>
      </c>
      <c r="BI14" s="39">
        <v>948</v>
      </c>
      <c r="BJ14" s="39">
        <v>62</v>
      </c>
      <c r="BK14" s="39">
        <v>1877</v>
      </c>
      <c r="BL14" s="39">
        <v>935</v>
      </c>
      <c r="BM14" s="40">
        <v>30</v>
      </c>
      <c r="BN14" s="38">
        <v>58</v>
      </c>
      <c r="BO14" s="39">
        <v>559</v>
      </c>
      <c r="BP14" s="39">
        <v>324</v>
      </c>
      <c r="BQ14" s="39">
        <v>54</v>
      </c>
      <c r="BR14" s="39">
        <v>493</v>
      </c>
      <c r="BS14" s="39">
        <v>332</v>
      </c>
      <c r="BT14" s="40">
        <v>29</v>
      </c>
      <c r="BU14" s="38">
        <v>24</v>
      </c>
      <c r="BV14" s="39">
        <v>1492</v>
      </c>
      <c r="BW14" s="39">
        <v>624</v>
      </c>
      <c r="BX14" s="39">
        <v>8</v>
      </c>
      <c r="BY14" s="39">
        <v>1384</v>
      </c>
      <c r="BZ14" s="39">
        <v>603</v>
      </c>
      <c r="CA14" s="40">
        <v>1</v>
      </c>
      <c r="CB14" s="38">
        <v>71</v>
      </c>
      <c r="CC14" s="39">
        <v>227</v>
      </c>
      <c r="CD14" s="39">
        <v>154</v>
      </c>
      <c r="CE14" s="39">
        <v>56</v>
      </c>
      <c r="CF14" s="50" t="s">
        <v>17</v>
      </c>
      <c r="CG14" s="39">
        <v>145</v>
      </c>
      <c r="CH14" s="40">
        <v>190</v>
      </c>
      <c r="CI14" s="38">
        <v>34</v>
      </c>
      <c r="CJ14" s="39">
        <v>310</v>
      </c>
      <c r="CK14" s="39">
        <v>694</v>
      </c>
      <c r="CL14" s="39">
        <v>34</v>
      </c>
      <c r="CM14" s="50" t="s">
        <v>17</v>
      </c>
      <c r="CN14" s="39">
        <v>804</v>
      </c>
      <c r="CO14" s="40">
        <v>0</v>
      </c>
      <c r="CP14" s="38">
        <v>20</v>
      </c>
      <c r="CQ14" s="39">
        <v>218</v>
      </c>
      <c r="CR14" s="39">
        <v>527</v>
      </c>
      <c r="CS14" s="39">
        <v>20</v>
      </c>
      <c r="CT14" s="50" t="s">
        <v>17</v>
      </c>
      <c r="CU14" s="39">
        <v>528</v>
      </c>
      <c r="CV14" s="40">
        <v>0</v>
      </c>
      <c r="CY14" s="38"/>
      <c r="CZ14" s="39"/>
      <c r="DA14" s="39"/>
      <c r="DB14" s="39"/>
      <c r="DC14" s="50"/>
      <c r="DD14" s="39"/>
      <c r="DE14" s="39"/>
      <c r="DF14" s="225"/>
    </row>
    <row r="15" spans="1:110" ht="15" hidden="1" x14ac:dyDescent="0.2">
      <c r="B15" s="8"/>
      <c r="C15" s="9" t="s">
        <v>5</v>
      </c>
      <c r="D15" s="38">
        <v>571</v>
      </c>
      <c r="E15" s="68">
        <f t="shared" si="0"/>
        <v>9845</v>
      </c>
      <c r="F15" s="39">
        <v>9030</v>
      </c>
      <c r="G15" s="39">
        <v>459</v>
      </c>
      <c r="H15" s="39"/>
      <c r="I15" s="40">
        <v>7354</v>
      </c>
      <c r="J15" s="38">
        <v>27</v>
      </c>
      <c r="K15" s="39">
        <v>280</v>
      </c>
      <c r="L15" s="39">
        <v>372</v>
      </c>
      <c r="M15" s="39">
        <v>29</v>
      </c>
      <c r="N15" s="39">
        <v>281</v>
      </c>
      <c r="O15" s="39">
        <v>387</v>
      </c>
      <c r="P15" s="40">
        <v>11</v>
      </c>
      <c r="Q15" s="38">
        <v>70</v>
      </c>
      <c r="R15" s="39">
        <v>531</v>
      </c>
      <c r="S15" s="39">
        <v>1030</v>
      </c>
      <c r="T15" s="39">
        <v>79</v>
      </c>
      <c r="U15" s="39">
        <v>522</v>
      </c>
      <c r="V15" s="39">
        <v>1010</v>
      </c>
      <c r="W15" s="40">
        <v>147</v>
      </c>
      <c r="X15" s="38">
        <v>19</v>
      </c>
      <c r="Y15" s="39">
        <v>111</v>
      </c>
      <c r="Z15" s="39">
        <v>131</v>
      </c>
      <c r="AA15" s="39">
        <v>19</v>
      </c>
      <c r="AB15" s="39">
        <v>111</v>
      </c>
      <c r="AC15" s="39">
        <v>131</v>
      </c>
      <c r="AD15" s="40">
        <v>0</v>
      </c>
      <c r="AE15" s="38">
        <v>329</v>
      </c>
      <c r="AF15" s="39">
        <v>8089</v>
      </c>
      <c r="AG15" s="39">
        <v>6129</v>
      </c>
      <c r="AH15" s="39">
        <v>220</v>
      </c>
      <c r="AI15" s="39">
        <v>4786</v>
      </c>
      <c r="AJ15" s="39">
        <v>4402</v>
      </c>
      <c r="AK15" s="40">
        <v>135</v>
      </c>
      <c r="AL15" s="38">
        <v>233</v>
      </c>
      <c r="AM15" s="39">
        <v>1564</v>
      </c>
      <c r="AN15" s="39">
        <v>1761</v>
      </c>
      <c r="AO15" s="39">
        <v>169</v>
      </c>
      <c r="AP15" s="39">
        <v>1273</v>
      </c>
      <c r="AQ15" s="39">
        <v>1674</v>
      </c>
      <c r="AR15" s="40">
        <v>91</v>
      </c>
      <c r="AS15" s="38">
        <v>89</v>
      </c>
      <c r="AT15" s="39">
        <v>3102</v>
      </c>
      <c r="AU15" s="39">
        <v>2330</v>
      </c>
      <c r="AV15" s="39">
        <v>45</v>
      </c>
      <c r="AW15" s="39">
        <v>2240</v>
      </c>
      <c r="AX15" s="39">
        <v>1999</v>
      </c>
      <c r="AY15" s="40">
        <v>39</v>
      </c>
      <c r="AZ15" s="38">
        <v>7</v>
      </c>
      <c r="BA15" s="39">
        <v>3423</v>
      </c>
      <c r="BB15" s="39">
        <v>2038</v>
      </c>
      <c r="BC15" s="39">
        <v>6</v>
      </c>
      <c r="BD15" s="39">
        <v>1273</v>
      </c>
      <c r="BE15" s="39">
        <v>729</v>
      </c>
      <c r="BF15" s="40">
        <v>5</v>
      </c>
      <c r="BG15" s="38">
        <v>88</v>
      </c>
      <c r="BH15" s="39">
        <v>1124</v>
      </c>
      <c r="BI15" s="39">
        <v>549</v>
      </c>
      <c r="BJ15" s="39">
        <v>64</v>
      </c>
      <c r="BK15" s="39">
        <v>915</v>
      </c>
      <c r="BL15" s="39">
        <v>445</v>
      </c>
      <c r="BM15" s="40">
        <v>32</v>
      </c>
      <c r="BN15" s="38">
        <v>48</v>
      </c>
      <c r="BO15" s="39">
        <v>515</v>
      </c>
      <c r="BP15" s="39">
        <v>331</v>
      </c>
      <c r="BQ15" s="39">
        <v>46</v>
      </c>
      <c r="BR15" s="39">
        <v>498</v>
      </c>
      <c r="BS15" s="39">
        <v>256</v>
      </c>
      <c r="BT15" s="40">
        <v>31</v>
      </c>
      <c r="BU15" s="38">
        <v>40</v>
      </c>
      <c r="BV15" s="39">
        <v>609</v>
      </c>
      <c r="BW15" s="39">
        <v>218</v>
      </c>
      <c r="BX15" s="39">
        <v>18</v>
      </c>
      <c r="BY15" s="39">
        <v>417</v>
      </c>
      <c r="BZ15" s="39">
        <v>189</v>
      </c>
      <c r="CA15" s="40">
        <v>1</v>
      </c>
      <c r="CB15" s="38">
        <v>95</v>
      </c>
      <c r="CC15" s="39">
        <v>233</v>
      </c>
      <c r="CD15" s="39">
        <v>242</v>
      </c>
      <c r="CE15" s="39">
        <v>81</v>
      </c>
      <c r="CF15" s="58" t="s">
        <v>17</v>
      </c>
      <c r="CG15" s="39">
        <v>267</v>
      </c>
      <c r="CH15" s="40">
        <v>204</v>
      </c>
      <c r="CI15" s="38">
        <v>24</v>
      </c>
      <c r="CJ15" s="39">
        <v>370</v>
      </c>
      <c r="CK15" s="39">
        <v>672</v>
      </c>
      <c r="CL15" s="39">
        <v>24</v>
      </c>
      <c r="CM15" s="57" t="s">
        <v>17</v>
      </c>
      <c r="CN15" s="39">
        <v>692</v>
      </c>
      <c r="CO15" s="40">
        <v>0</v>
      </c>
      <c r="CP15" s="38">
        <v>26</v>
      </c>
      <c r="CQ15" s="39">
        <v>342</v>
      </c>
      <c r="CR15" s="39">
        <v>585</v>
      </c>
      <c r="CS15" s="39">
        <v>26</v>
      </c>
      <c r="CT15" s="57" t="s">
        <v>17</v>
      </c>
      <c r="CU15" s="39">
        <v>596</v>
      </c>
      <c r="CV15" s="40">
        <v>0</v>
      </c>
      <c r="CY15" s="38"/>
      <c r="CZ15" s="39"/>
      <c r="DA15" s="39"/>
      <c r="DB15" s="39"/>
      <c r="DC15" s="57"/>
      <c r="DD15" s="39"/>
      <c r="DE15" s="39"/>
      <c r="DF15" s="225"/>
    </row>
    <row r="16" spans="1:110" ht="15" hidden="1" x14ac:dyDescent="0.2">
      <c r="B16" s="8"/>
      <c r="C16" s="10" t="s">
        <v>6</v>
      </c>
      <c r="D16" s="41">
        <v>574</v>
      </c>
      <c r="E16" s="65">
        <f t="shared" si="0"/>
        <v>14522</v>
      </c>
      <c r="F16" s="42">
        <v>10892</v>
      </c>
      <c r="G16" s="42">
        <v>469</v>
      </c>
      <c r="H16" s="42"/>
      <c r="I16" s="43">
        <v>8918</v>
      </c>
      <c r="J16" s="41">
        <v>27</v>
      </c>
      <c r="K16" s="42">
        <v>247</v>
      </c>
      <c r="L16" s="42">
        <v>308</v>
      </c>
      <c r="M16" s="42">
        <v>33</v>
      </c>
      <c r="N16" s="42">
        <v>234</v>
      </c>
      <c r="O16" s="42">
        <v>330</v>
      </c>
      <c r="P16" s="43">
        <v>14</v>
      </c>
      <c r="Q16" s="41">
        <v>97</v>
      </c>
      <c r="R16" s="42">
        <v>775</v>
      </c>
      <c r="S16" s="42">
        <v>1194</v>
      </c>
      <c r="T16" s="42">
        <v>135</v>
      </c>
      <c r="U16" s="42">
        <v>682</v>
      </c>
      <c r="V16" s="42">
        <v>1083</v>
      </c>
      <c r="W16" s="43">
        <v>134</v>
      </c>
      <c r="X16" s="41">
        <v>25</v>
      </c>
      <c r="Y16" s="42">
        <v>171</v>
      </c>
      <c r="Z16" s="42">
        <v>205</v>
      </c>
      <c r="AA16" s="42">
        <v>24</v>
      </c>
      <c r="AB16" s="42">
        <v>148</v>
      </c>
      <c r="AC16" s="42">
        <v>170</v>
      </c>
      <c r="AD16" s="43">
        <v>1</v>
      </c>
      <c r="AE16" s="41">
        <v>347</v>
      </c>
      <c r="AF16" s="42">
        <v>12452</v>
      </c>
      <c r="AG16" s="42">
        <v>7903</v>
      </c>
      <c r="AH16" s="42">
        <v>216</v>
      </c>
      <c r="AI16" s="42">
        <v>8453</v>
      </c>
      <c r="AJ16" s="42">
        <v>5943</v>
      </c>
      <c r="AK16" s="43">
        <v>185</v>
      </c>
      <c r="AL16" s="41">
        <v>244</v>
      </c>
      <c r="AM16" s="42">
        <v>1607</v>
      </c>
      <c r="AN16" s="42">
        <v>1608</v>
      </c>
      <c r="AO16" s="42">
        <v>147</v>
      </c>
      <c r="AP16" s="42">
        <v>1120</v>
      </c>
      <c r="AQ16" s="42">
        <v>1416</v>
      </c>
      <c r="AR16" s="43">
        <v>131</v>
      </c>
      <c r="AS16" s="41">
        <v>83</v>
      </c>
      <c r="AT16" s="42">
        <v>1836</v>
      </c>
      <c r="AU16" s="42">
        <v>1076</v>
      </c>
      <c r="AV16" s="42">
        <v>52</v>
      </c>
      <c r="AW16" s="42">
        <v>1426</v>
      </c>
      <c r="AX16" s="42">
        <v>1124</v>
      </c>
      <c r="AY16" s="43">
        <v>46</v>
      </c>
      <c r="AZ16" s="41">
        <v>20</v>
      </c>
      <c r="BA16" s="42">
        <v>9009</v>
      </c>
      <c r="BB16" s="42">
        <v>5219</v>
      </c>
      <c r="BC16" s="42">
        <v>17</v>
      </c>
      <c r="BD16" s="42">
        <v>5907</v>
      </c>
      <c r="BE16" s="42">
        <v>3403</v>
      </c>
      <c r="BF16" s="43">
        <v>8</v>
      </c>
      <c r="BG16" s="41">
        <v>90</v>
      </c>
      <c r="BH16" s="42">
        <v>786</v>
      </c>
      <c r="BI16" s="42">
        <v>335</v>
      </c>
      <c r="BJ16" s="42">
        <v>49</v>
      </c>
      <c r="BK16" s="42">
        <v>374</v>
      </c>
      <c r="BL16" s="42">
        <v>223</v>
      </c>
      <c r="BM16" s="43">
        <v>45</v>
      </c>
      <c r="BN16" s="41">
        <v>57</v>
      </c>
      <c r="BO16" s="42">
        <v>551</v>
      </c>
      <c r="BP16" s="42">
        <v>267</v>
      </c>
      <c r="BQ16" s="42">
        <v>44</v>
      </c>
      <c r="BR16" s="42">
        <v>361</v>
      </c>
      <c r="BS16" s="42">
        <v>190</v>
      </c>
      <c r="BT16" s="43">
        <v>44</v>
      </c>
      <c r="BU16" s="41">
        <v>33</v>
      </c>
      <c r="BV16" s="42">
        <v>235</v>
      </c>
      <c r="BW16" s="42">
        <v>68</v>
      </c>
      <c r="BX16" s="42">
        <v>5</v>
      </c>
      <c r="BY16" s="42">
        <v>13</v>
      </c>
      <c r="BZ16" s="42">
        <v>33</v>
      </c>
      <c r="CA16" s="43">
        <v>1</v>
      </c>
      <c r="CB16" s="41">
        <v>64</v>
      </c>
      <c r="CC16" s="42">
        <v>489</v>
      </c>
      <c r="CD16" s="42">
        <v>306</v>
      </c>
      <c r="CE16" s="42">
        <v>42</v>
      </c>
      <c r="CF16" s="61" t="s">
        <v>17</v>
      </c>
      <c r="CG16" s="42">
        <v>314</v>
      </c>
      <c r="CH16" s="43">
        <v>226</v>
      </c>
      <c r="CI16" s="41">
        <v>16</v>
      </c>
      <c r="CJ16" s="42">
        <v>307</v>
      </c>
      <c r="CK16" s="42">
        <v>557</v>
      </c>
      <c r="CL16" s="42">
        <v>16</v>
      </c>
      <c r="CM16" s="61" t="s">
        <v>17</v>
      </c>
      <c r="CN16" s="42">
        <v>631</v>
      </c>
      <c r="CO16" s="43">
        <v>0</v>
      </c>
      <c r="CP16" s="41">
        <v>23</v>
      </c>
      <c r="CQ16" s="42">
        <v>252</v>
      </c>
      <c r="CR16" s="42">
        <v>624</v>
      </c>
      <c r="CS16" s="42">
        <v>27</v>
      </c>
      <c r="CT16" s="61" t="s">
        <v>17</v>
      </c>
      <c r="CU16" s="42">
        <v>617</v>
      </c>
      <c r="CV16" s="43">
        <v>1</v>
      </c>
      <c r="CY16" s="41"/>
      <c r="CZ16" s="42"/>
      <c r="DA16" s="42"/>
      <c r="DB16" s="42"/>
      <c r="DC16" s="61"/>
      <c r="DD16" s="42"/>
      <c r="DE16" s="42"/>
      <c r="DF16" s="225"/>
    </row>
    <row r="17" spans="2:110" ht="15" hidden="1" x14ac:dyDescent="0.2">
      <c r="B17" s="8"/>
      <c r="C17" s="9" t="s">
        <v>7</v>
      </c>
      <c r="D17" s="38">
        <v>567</v>
      </c>
      <c r="E17" s="65">
        <f t="shared" si="0"/>
        <v>9721</v>
      </c>
      <c r="F17" s="39">
        <v>8257</v>
      </c>
      <c r="G17" s="39">
        <v>522</v>
      </c>
      <c r="H17" s="39"/>
      <c r="I17" s="40">
        <v>10437</v>
      </c>
      <c r="J17" s="38">
        <v>24</v>
      </c>
      <c r="K17" s="39">
        <v>172</v>
      </c>
      <c r="L17" s="39">
        <v>253</v>
      </c>
      <c r="M17" s="39">
        <v>15</v>
      </c>
      <c r="N17" s="39">
        <v>145</v>
      </c>
      <c r="O17" s="39">
        <v>272</v>
      </c>
      <c r="P17" s="40">
        <v>23</v>
      </c>
      <c r="Q17" s="38">
        <v>80</v>
      </c>
      <c r="R17" s="39">
        <v>719</v>
      </c>
      <c r="S17" s="39">
        <v>1074</v>
      </c>
      <c r="T17" s="39">
        <v>92</v>
      </c>
      <c r="U17" s="39">
        <v>874</v>
      </c>
      <c r="V17" s="39">
        <v>1281</v>
      </c>
      <c r="W17" s="40">
        <v>142</v>
      </c>
      <c r="X17" s="38">
        <v>24</v>
      </c>
      <c r="Y17" s="39">
        <v>211</v>
      </c>
      <c r="Z17" s="39">
        <v>277</v>
      </c>
      <c r="AA17" s="39">
        <v>24</v>
      </c>
      <c r="AB17" s="39">
        <v>207</v>
      </c>
      <c r="AC17" s="39">
        <v>268</v>
      </c>
      <c r="AD17" s="40">
        <v>1</v>
      </c>
      <c r="AE17" s="38">
        <v>305</v>
      </c>
      <c r="AF17" s="39">
        <v>7761</v>
      </c>
      <c r="AG17" s="39">
        <v>5317</v>
      </c>
      <c r="AH17" s="39">
        <v>263</v>
      </c>
      <c r="AI17" s="39">
        <v>10724</v>
      </c>
      <c r="AJ17" s="39">
        <v>7201</v>
      </c>
      <c r="AK17" s="40">
        <v>158</v>
      </c>
      <c r="AL17" s="38">
        <v>239</v>
      </c>
      <c r="AM17" s="39">
        <v>1650</v>
      </c>
      <c r="AN17" s="39">
        <v>1839</v>
      </c>
      <c r="AO17" s="39">
        <v>191</v>
      </c>
      <c r="AP17" s="39">
        <v>1415</v>
      </c>
      <c r="AQ17" s="39">
        <v>1836</v>
      </c>
      <c r="AR17" s="40">
        <v>122</v>
      </c>
      <c r="AS17" s="38">
        <v>49</v>
      </c>
      <c r="AT17" s="39">
        <v>1324</v>
      </c>
      <c r="AU17" s="39">
        <v>830</v>
      </c>
      <c r="AV17" s="39">
        <v>52</v>
      </c>
      <c r="AW17" s="39">
        <v>1431</v>
      </c>
      <c r="AX17" s="39">
        <v>992</v>
      </c>
      <c r="AY17" s="40">
        <v>31</v>
      </c>
      <c r="AZ17" s="38">
        <v>17</v>
      </c>
      <c r="BA17" s="39">
        <v>4787</v>
      </c>
      <c r="BB17" s="39">
        <v>2648</v>
      </c>
      <c r="BC17" s="39">
        <v>20</v>
      </c>
      <c r="BD17" s="39">
        <v>7878</v>
      </c>
      <c r="BE17" s="39">
        <v>4373</v>
      </c>
      <c r="BF17" s="40">
        <v>5</v>
      </c>
      <c r="BG17" s="38">
        <v>79</v>
      </c>
      <c r="BH17" s="39">
        <v>2791</v>
      </c>
      <c r="BI17" s="39">
        <v>1156</v>
      </c>
      <c r="BJ17" s="39">
        <v>51</v>
      </c>
      <c r="BK17" s="39">
        <v>2577</v>
      </c>
      <c r="BL17" s="39">
        <v>1134</v>
      </c>
      <c r="BM17" s="40">
        <v>53</v>
      </c>
      <c r="BN17" s="38">
        <v>49</v>
      </c>
      <c r="BO17" s="39">
        <v>412</v>
      </c>
      <c r="BP17" s="39">
        <v>188</v>
      </c>
      <c r="BQ17" s="39">
        <v>42</v>
      </c>
      <c r="BR17" s="39">
        <v>360</v>
      </c>
      <c r="BS17" s="39">
        <v>200</v>
      </c>
      <c r="BT17" s="40">
        <v>51</v>
      </c>
      <c r="BU17" s="38">
        <v>30</v>
      </c>
      <c r="BV17" s="39">
        <v>2379</v>
      </c>
      <c r="BW17" s="39">
        <v>968</v>
      </c>
      <c r="BX17" s="39">
        <v>9</v>
      </c>
      <c r="BY17" s="39">
        <v>2217</v>
      </c>
      <c r="BZ17" s="39">
        <v>934</v>
      </c>
      <c r="CA17" s="40">
        <v>2</v>
      </c>
      <c r="CB17" s="38">
        <v>65</v>
      </c>
      <c r="CC17" s="39">
        <v>221</v>
      </c>
      <c r="CD17" s="39">
        <v>149</v>
      </c>
      <c r="CE17" s="39">
        <v>58</v>
      </c>
      <c r="CF17" s="50" t="s">
        <v>17</v>
      </c>
      <c r="CG17" s="39">
        <v>161</v>
      </c>
      <c r="CH17" s="40">
        <v>233</v>
      </c>
      <c r="CI17" s="38">
        <v>29</v>
      </c>
      <c r="CJ17" s="39">
        <v>337</v>
      </c>
      <c r="CK17" s="39">
        <v>594</v>
      </c>
      <c r="CL17" s="39">
        <v>29</v>
      </c>
      <c r="CM17" s="50" t="s">
        <v>17</v>
      </c>
      <c r="CN17" s="39">
        <v>634</v>
      </c>
      <c r="CO17" s="40">
        <v>0</v>
      </c>
      <c r="CP17" s="38">
        <v>64</v>
      </c>
      <c r="CQ17" s="39">
        <v>511</v>
      </c>
      <c r="CR17" s="39">
        <v>870</v>
      </c>
      <c r="CS17" s="39">
        <v>65</v>
      </c>
      <c r="CT17" s="50" t="s">
        <v>17</v>
      </c>
      <c r="CU17" s="39">
        <v>888</v>
      </c>
      <c r="CV17" s="40">
        <v>0</v>
      </c>
      <c r="CY17" s="38"/>
      <c r="CZ17" s="39"/>
      <c r="DA17" s="39"/>
      <c r="DB17" s="39"/>
      <c r="DC17" s="50"/>
      <c r="DD17" s="39"/>
      <c r="DE17" s="39"/>
      <c r="DF17" s="225"/>
    </row>
    <row r="18" spans="2:110" ht="15" hidden="1" x14ac:dyDescent="0.2">
      <c r="B18" s="8"/>
      <c r="C18" s="9" t="s">
        <v>8</v>
      </c>
      <c r="D18" s="38">
        <v>683</v>
      </c>
      <c r="E18" s="65">
        <f t="shared" si="0"/>
        <v>8397</v>
      </c>
      <c r="F18" s="39">
        <v>9216</v>
      </c>
      <c r="G18" s="39">
        <v>708</v>
      </c>
      <c r="H18" s="39"/>
      <c r="I18" s="40">
        <v>11146</v>
      </c>
      <c r="J18" s="38">
        <v>27</v>
      </c>
      <c r="K18" s="39">
        <v>455</v>
      </c>
      <c r="L18" s="39">
        <v>983</v>
      </c>
      <c r="M18" s="39">
        <v>40</v>
      </c>
      <c r="N18" s="39">
        <v>460</v>
      </c>
      <c r="O18" s="39">
        <v>1036</v>
      </c>
      <c r="P18" s="40">
        <v>15</v>
      </c>
      <c r="Q18" s="38">
        <v>86</v>
      </c>
      <c r="R18" s="39">
        <v>909</v>
      </c>
      <c r="S18" s="39">
        <v>1235</v>
      </c>
      <c r="T18" s="39">
        <v>135</v>
      </c>
      <c r="U18" s="39">
        <v>886</v>
      </c>
      <c r="V18" s="39">
        <v>1224</v>
      </c>
      <c r="W18" s="40">
        <v>128</v>
      </c>
      <c r="X18" s="38">
        <v>25</v>
      </c>
      <c r="Y18" s="39">
        <v>141</v>
      </c>
      <c r="Z18" s="39">
        <v>160</v>
      </c>
      <c r="AA18" s="39">
        <v>26</v>
      </c>
      <c r="AB18" s="39">
        <v>168</v>
      </c>
      <c r="AC18" s="39">
        <v>204</v>
      </c>
      <c r="AD18" s="40">
        <v>0</v>
      </c>
      <c r="AE18" s="38">
        <v>395</v>
      </c>
      <c r="AF18" s="39">
        <v>5860</v>
      </c>
      <c r="AG18" s="39">
        <v>5348</v>
      </c>
      <c r="AH18" s="39">
        <v>391</v>
      </c>
      <c r="AI18" s="39">
        <v>8179</v>
      </c>
      <c r="AJ18" s="39">
        <v>7031</v>
      </c>
      <c r="AK18" s="40">
        <v>71</v>
      </c>
      <c r="AL18" s="38">
        <v>313</v>
      </c>
      <c r="AM18" s="39">
        <v>2062</v>
      </c>
      <c r="AN18" s="39">
        <v>2346</v>
      </c>
      <c r="AO18" s="39">
        <v>307</v>
      </c>
      <c r="AP18" s="39">
        <v>2141</v>
      </c>
      <c r="AQ18" s="39">
        <v>2516</v>
      </c>
      <c r="AR18" s="40">
        <v>56</v>
      </c>
      <c r="AS18" s="38">
        <v>70</v>
      </c>
      <c r="AT18" s="39">
        <v>1859</v>
      </c>
      <c r="AU18" s="39">
        <v>1447</v>
      </c>
      <c r="AV18" s="39">
        <v>71</v>
      </c>
      <c r="AW18" s="39">
        <v>1934</v>
      </c>
      <c r="AX18" s="39">
        <v>1651</v>
      </c>
      <c r="AY18" s="40">
        <v>11</v>
      </c>
      <c r="AZ18" s="38">
        <v>12</v>
      </c>
      <c r="BA18" s="39">
        <v>1939</v>
      </c>
      <c r="BB18" s="39">
        <v>1555</v>
      </c>
      <c r="BC18" s="39">
        <v>13</v>
      </c>
      <c r="BD18" s="39">
        <v>4104</v>
      </c>
      <c r="BE18" s="39">
        <v>2864</v>
      </c>
      <c r="BF18" s="40">
        <v>4</v>
      </c>
      <c r="BG18" s="38">
        <v>80</v>
      </c>
      <c r="BH18" s="39">
        <v>846</v>
      </c>
      <c r="BI18" s="39">
        <v>575</v>
      </c>
      <c r="BJ18" s="39">
        <v>61</v>
      </c>
      <c r="BK18" s="39">
        <v>647</v>
      </c>
      <c r="BL18" s="39">
        <v>340</v>
      </c>
      <c r="BM18" s="40">
        <v>45</v>
      </c>
      <c r="BN18" s="38">
        <v>49</v>
      </c>
      <c r="BO18" s="39">
        <v>498</v>
      </c>
      <c r="BP18" s="39">
        <v>466</v>
      </c>
      <c r="BQ18" s="39">
        <v>57</v>
      </c>
      <c r="BR18" s="39">
        <v>522</v>
      </c>
      <c r="BS18" s="39">
        <v>271</v>
      </c>
      <c r="BT18" s="40">
        <v>43</v>
      </c>
      <c r="BU18" s="38">
        <v>31</v>
      </c>
      <c r="BV18" s="39">
        <v>348</v>
      </c>
      <c r="BW18" s="39">
        <v>109</v>
      </c>
      <c r="BX18" s="39">
        <v>4</v>
      </c>
      <c r="BY18" s="39">
        <v>125</v>
      </c>
      <c r="BZ18" s="39">
        <v>69</v>
      </c>
      <c r="CA18" s="40">
        <v>2</v>
      </c>
      <c r="CB18" s="38">
        <v>98</v>
      </c>
      <c r="CC18" s="39">
        <v>695</v>
      </c>
      <c r="CD18" s="39">
        <v>643</v>
      </c>
      <c r="CE18" s="39">
        <v>65</v>
      </c>
      <c r="CF18" s="58" t="s">
        <v>17</v>
      </c>
      <c r="CG18" s="39">
        <v>783</v>
      </c>
      <c r="CH18" s="40">
        <v>265</v>
      </c>
      <c r="CI18" s="38">
        <v>22</v>
      </c>
      <c r="CJ18" s="39">
        <v>310</v>
      </c>
      <c r="CK18" s="39">
        <v>493</v>
      </c>
      <c r="CL18" s="39">
        <v>22</v>
      </c>
      <c r="CM18" s="57" t="s">
        <v>17</v>
      </c>
      <c r="CN18" s="39">
        <v>539</v>
      </c>
      <c r="CO18" s="40">
        <v>0</v>
      </c>
      <c r="CP18" s="38">
        <v>55</v>
      </c>
      <c r="CQ18" s="39">
        <v>168</v>
      </c>
      <c r="CR18" s="39">
        <v>514</v>
      </c>
      <c r="CS18" s="39">
        <v>55</v>
      </c>
      <c r="CT18" s="57" t="s">
        <v>17</v>
      </c>
      <c r="CU18" s="39">
        <v>533</v>
      </c>
      <c r="CV18" s="40">
        <v>0</v>
      </c>
      <c r="CY18" s="38"/>
      <c r="CZ18" s="39"/>
      <c r="DA18" s="39"/>
      <c r="DB18" s="39"/>
      <c r="DC18" s="57"/>
      <c r="DD18" s="39"/>
      <c r="DE18" s="39"/>
      <c r="DF18" s="225"/>
    </row>
    <row r="19" spans="2:110" ht="15" hidden="1" x14ac:dyDescent="0.2">
      <c r="B19" s="8"/>
      <c r="C19" s="10" t="s">
        <v>9</v>
      </c>
      <c r="D19" s="41">
        <v>661</v>
      </c>
      <c r="E19" s="67">
        <f t="shared" si="0"/>
        <v>12974</v>
      </c>
      <c r="F19" s="42">
        <v>11751</v>
      </c>
      <c r="G19" s="42">
        <v>569</v>
      </c>
      <c r="H19" s="42"/>
      <c r="I19" s="43">
        <v>9386</v>
      </c>
      <c r="J19" s="41">
        <v>63</v>
      </c>
      <c r="K19" s="42">
        <v>456</v>
      </c>
      <c r="L19" s="42">
        <v>691</v>
      </c>
      <c r="M19" s="42">
        <v>49</v>
      </c>
      <c r="N19" s="42">
        <v>451</v>
      </c>
      <c r="O19" s="42">
        <v>706</v>
      </c>
      <c r="P19" s="43">
        <v>29</v>
      </c>
      <c r="Q19" s="41">
        <v>100</v>
      </c>
      <c r="R19" s="42">
        <v>569</v>
      </c>
      <c r="S19" s="42">
        <v>1092</v>
      </c>
      <c r="T19" s="42">
        <v>149</v>
      </c>
      <c r="U19" s="42">
        <v>484</v>
      </c>
      <c r="V19" s="42">
        <v>959</v>
      </c>
      <c r="W19" s="43">
        <v>104</v>
      </c>
      <c r="X19" s="41">
        <v>36</v>
      </c>
      <c r="Y19" s="42">
        <v>218</v>
      </c>
      <c r="Z19" s="42">
        <v>255</v>
      </c>
      <c r="AA19" s="42">
        <v>31</v>
      </c>
      <c r="AB19" s="42">
        <v>119</v>
      </c>
      <c r="AC19" s="42">
        <v>145</v>
      </c>
      <c r="AD19" s="43">
        <v>13</v>
      </c>
      <c r="AE19" s="41">
        <v>362</v>
      </c>
      <c r="AF19" s="42">
        <v>10437</v>
      </c>
      <c r="AG19" s="42">
        <v>7830</v>
      </c>
      <c r="AH19" s="42">
        <v>243</v>
      </c>
      <c r="AI19" s="42">
        <v>7460</v>
      </c>
      <c r="AJ19" s="42">
        <v>5978</v>
      </c>
      <c r="AK19" s="43">
        <v>139</v>
      </c>
      <c r="AL19" s="41">
        <v>280</v>
      </c>
      <c r="AM19" s="42">
        <v>2070</v>
      </c>
      <c r="AN19" s="42">
        <v>2127</v>
      </c>
      <c r="AO19" s="42">
        <v>196</v>
      </c>
      <c r="AP19" s="42">
        <v>1699</v>
      </c>
      <c r="AQ19" s="42">
        <v>1945</v>
      </c>
      <c r="AR19" s="43">
        <v>103</v>
      </c>
      <c r="AS19" s="41">
        <v>55</v>
      </c>
      <c r="AT19" s="42">
        <v>1455</v>
      </c>
      <c r="AU19" s="42">
        <v>1112</v>
      </c>
      <c r="AV19" s="42">
        <v>26</v>
      </c>
      <c r="AW19" s="42">
        <v>908</v>
      </c>
      <c r="AX19" s="42">
        <v>897</v>
      </c>
      <c r="AY19" s="43">
        <v>26</v>
      </c>
      <c r="AZ19" s="41">
        <v>27</v>
      </c>
      <c r="BA19" s="42">
        <v>6912</v>
      </c>
      <c r="BB19" s="42">
        <v>4591</v>
      </c>
      <c r="BC19" s="42">
        <v>21</v>
      </c>
      <c r="BD19" s="42">
        <v>4853</v>
      </c>
      <c r="BE19" s="42">
        <v>3136</v>
      </c>
      <c r="BF19" s="43">
        <v>10</v>
      </c>
      <c r="BG19" s="41">
        <v>111</v>
      </c>
      <c r="BH19" s="42">
        <v>4210</v>
      </c>
      <c r="BI19" s="42">
        <v>2829</v>
      </c>
      <c r="BJ19" s="42">
        <v>85</v>
      </c>
      <c r="BK19" s="42">
        <v>3992</v>
      </c>
      <c r="BL19" s="42">
        <v>2738</v>
      </c>
      <c r="BM19" s="43">
        <v>69</v>
      </c>
      <c r="BN19" s="41">
        <v>71</v>
      </c>
      <c r="BO19" s="42">
        <v>774</v>
      </c>
      <c r="BP19" s="42">
        <v>653</v>
      </c>
      <c r="BQ19" s="42">
        <v>64</v>
      </c>
      <c r="BR19" s="42">
        <v>723</v>
      </c>
      <c r="BS19" s="42">
        <v>589</v>
      </c>
      <c r="BT19" s="43">
        <v>67</v>
      </c>
      <c r="BU19" s="41">
        <v>40</v>
      </c>
      <c r="BV19" s="42">
        <v>3436</v>
      </c>
      <c r="BW19" s="42">
        <v>2176</v>
      </c>
      <c r="BX19" s="42">
        <v>21</v>
      </c>
      <c r="BY19" s="42">
        <v>3269</v>
      </c>
      <c r="BZ19" s="42">
        <v>2149</v>
      </c>
      <c r="CA19" s="43">
        <v>2</v>
      </c>
      <c r="CB19" s="41">
        <v>83</v>
      </c>
      <c r="CC19" s="42">
        <v>300</v>
      </c>
      <c r="CD19" s="42">
        <v>268</v>
      </c>
      <c r="CE19" s="42">
        <v>77</v>
      </c>
      <c r="CF19" s="48" t="s">
        <v>17</v>
      </c>
      <c r="CG19" s="42">
        <v>332</v>
      </c>
      <c r="CH19" s="43">
        <v>272</v>
      </c>
      <c r="CI19" s="41">
        <v>21</v>
      </c>
      <c r="CJ19" s="42">
        <v>1032</v>
      </c>
      <c r="CK19" s="42">
        <v>1377</v>
      </c>
      <c r="CL19" s="42">
        <v>19</v>
      </c>
      <c r="CM19" s="50" t="s">
        <v>17</v>
      </c>
      <c r="CN19" s="42">
        <v>918</v>
      </c>
      <c r="CO19" s="43">
        <v>1</v>
      </c>
      <c r="CP19" s="41">
        <v>32</v>
      </c>
      <c r="CQ19" s="42">
        <v>180</v>
      </c>
      <c r="CR19" s="42">
        <v>493</v>
      </c>
      <c r="CS19" s="42">
        <v>32</v>
      </c>
      <c r="CT19" s="50" t="s">
        <v>17</v>
      </c>
      <c r="CU19" s="42">
        <v>493</v>
      </c>
      <c r="CV19" s="43">
        <v>0</v>
      </c>
      <c r="CY19" s="41"/>
      <c r="CZ19" s="42"/>
      <c r="DA19" s="42"/>
      <c r="DB19" s="42"/>
      <c r="DC19" s="50"/>
      <c r="DD19" s="42"/>
      <c r="DE19" s="42"/>
      <c r="DF19" s="225"/>
    </row>
    <row r="20" spans="2:110" ht="15" hidden="1" x14ac:dyDescent="0.2">
      <c r="B20" s="8"/>
      <c r="C20" s="9" t="s">
        <v>10</v>
      </c>
      <c r="D20" s="38">
        <v>608</v>
      </c>
      <c r="E20" s="65">
        <f t="shared" si="0"/>
        <v>11053</v>
      </c>
      <c r="F20" s="39">
        <v>10110</v>
      </c>
      <c r="G20" s="39">
        <v>538</v>
      </c>
      <c r="H20" s="39"/>
      <c r="I20" s="40">
        <v>10078</v>
      </c>
      <c r="J20" s="38">
        <v>31</v>
      </c>
      <c r="K20" s="39">
        <v>302</v>
      </c>
      <c r="L20" s="39">
        <v>388</v>
      </c>
      <c r="M20" s="39">
        <v>33</v>
      </c>
      <c r="N20" s="39">
        <v>325</v>
      </c>
      <c r="O20" s="39">
        <v>374</v>
      </c>
      <c r="P20" s="40">
        <v>27</v>
      </c>
      <c r="Q20" s="38">
        <v>102</v>
      </c>
      <c r="R20" s="39">
        <v>1951</v>
      </c>
      <c r="S20" s="39">
        <v>1887</v>
      </c>
      <c r="T20" s="39">
        <v>100</v>
      </c>
      <c r="U20" s="39">
        <v>1864</v>
      </c>
      <c r="V20" s="39">
        <v>1878</v>
      </c>
      <c r="W20" s="40">
        <v>109</v>
      </c>
      <c r="X20" s="38">
        <v>33</v>
      </c>
      <c r="Y20" s="39">
        <v>222</v>
      </c>
      <c r="Z20" s="39">
        <v>205</v>
      </c>
      <c r="AA20" s="39">
        <v>29</v>
      </c>
      <c r="AB20" s="39">
        <v>187</v>
      </c>
      <c r="AC20" s="39">
        <v>182</v>
      </c>
      <c r="AD20" s="40">
        <v>17</v>
      </c>
      <c r="AE20" s="38">
        <v>344</v>
      </c>
      <c r="AF20" s="39">
        <v>7944</v>
      </c>
      <c r="AG20" s="39">
        <v>6318</v>
      </c>
      <c r="AH20" s="39">
        <v>252</v>
      </c>
      <c r="AI20" s="39">
        <v>6880</v>
      </c>
      <c r="AJ20" s="39">
        <v>5972</v>
      </c>
      <c r="AK20" s="40">
        <v>161</v>
      </c>
      <c r="AL20" s="38">
        <v>276</v>
      </c>
      <c r="AM20" s="39">
        <v>2053</v>
      </c>
      <c r="AN20" s="39">
        <v>2187</v>
      </c>
      <c r="AO20" s="39">
        <v>215</v>
      </c>
      <c r="AP20" s="39">
        <v>1805</v>
      </c>
      <c r="AQ20" s="39">
        <v>2140</v>
      </c>
      <c r="AR20" s="40">
        <v>113</v>
      </c>
      <c r="AS20" s="38">
        <v>56</v>
      </c>
      <c r="AT20" s="39">
        <v>1308</v>
      </c>
      <c r="AU20" s="39">
        <v>980</v>
      </c>
      <c r="AV20" s="39">
        <v>24</v>
      </c>
      <c r="AW20" s="39">
        <v>697</v>
      </c>
      <c r="AX20" s="39">
        <v>799</v>
      </c>
      <c r="AY20" s="40">
        <v>39</v>
      </c>
      <c r="AZ20" s="38">
        <v>12</v>
      </c>
      <c r="BA20" s="39">
        <v>4583</v>
      </c>
      <c r="BB20" s="39">
        <v>3151</v>
      </c>
      <c r="BC20" s="39">
        <v>13</v>
      </c>
      <c r="BD20" s="39">
        <v>4378</v>
      </c>
      <c r="BE20" s="39">
        <v>3033</v>
      </c>
      <c r="BF20" s="40">
        <v>9</v>
      </c>
      <c r="BG20" s="38">
        <v>104</v>
      </c>
      <c r="BH20" s="39">
        <v>2617</v>
      </c>
      <c r="BI20" s="39">
        <v>1619</v>
      </c>
      <c r="BJ20" s="39">
        <v>93</v>
      </c>
      <c r="BK20" s="39">
        <v>2465</v>
      </c>
      <c r="BL20" s="39">
        <v>1718</v>
      </c>
      <c r="BM20" s="40">
        <v>59</v>
      </c>
      <c r="BN20" s="38">
        <v>78</v>
      </c>
      <c r="BO20" s="39">
        <v>890</v>
      </c>
      <c r="BP20" s="39">
        <v>597</v>
      </c>
      <c r="BQ20" s="39">
        <v>88</v>
      </c>
      <c r="BR20" s="39">
        <v>917</v>
      </c>
      <c r="BS20" s="39">
        <v>727</v>
      </c>
      <c r="BT20" s="40">
        <v>57</v>
      </c>
      <c r="BU20" s="38">
        <v>26</v>
      </c>
      <c r="BV20" s="39">
        <v>1727</v>
      </c>
      <c r="BW20" s="39">
        <v>1022</v>
      </c>
      <c r="BX20" s="39">
        <v>5</v>
      </c>
      <c r="BY20" s="39">
        <v>1548</v>
      </c>
      <c r="BZ20" s="39">
        <v>991</v>
      </c>
      <c r="CA20" s="40">
        <v>2</v>
      </c>
      <c r="CB20" s="38">
        <v>67</v>
      </c>
      <c r="CC20" s="39">
        <v>301</v>
      </c>
      <c r="CD20" s="39">
        <v>318</v>
      </c>
      <c r="CE20" s="39">
        <v>95</v>
      </c>
      <c r="CF20" s="48" t="s">
        <v>17</v>
      </c>
      <c r="CG20" s="39">
        <v>239</v>
      </c>
      <c r="CH20" s="40">
        <v>242</v>
      </c>
      <c r="CI20" s="38">
        <v>28</v>
      </c>
      <c r="CJ20" s="39">
        <v>297</v>
      </c>
      <c r="CK20" s="39">
        <v>514</v>
      </c>
      <c r="CL20" s="39">
        <v>22</v>
      </c>
      <c r="CM20" s="48" t="s">
        <v>17</v>
      </c>
      <c r="CN20" s="39">
        <v>930</v>
      </c>
      <c r="CO20" s="40">
        <v>0</v>
      </c>
      <c r="CP20" s="38">
        <v>36</v>
      </c>
      <c r="CQ20" s="39">
        <v>258</v>
      </c>
      <c r="CR20" s="39">
        <v>685</v>
      </c>
      <c r="CS20" s="39">
        <v>36</v>
      </c>
      <c r="CT20" s="48" t="s">
        <v>17</v>
      </c>
      <c r="CU20" s="39">
        <v>685</v>
      </c>
      <c r="CV20" s="40">
        <v>0</v>
      </c>
      <c r="CY20" s="38"/>
      <c r="CZ20" s="39"/>
      <c r="DA20" s="39"/>
      <c r="DB20" s="39"/>
      <c r="DC20" s="48"/>
      <c r="DD20" s="39"/>
      <c r="DE20" s="39"/>
      <c r="DF20" s="225"/>
    </row>
    <row r="21" spans="2:110" ht="15" hidden="1" x14ac:dyDescent="0.2">
      <c r="B21" s="8"/>
      <c r="C21" s="9" t="s">
        <v>11</v>
      </c>
      <c r="D21" s="38">
        <v>639</v>
      </c>
      <c r="E21" s="66">
        <f t="shared" si="0"/>
        <v>9445</v>
      </c>
      <c r="F21" s="39">
        <v>9117</v>
      </c>
      <c r="G21" s="39">
        <v>567</v>
      </c>
      <c r="H21" s="39"/>
      <c r="I21" s="40">
        <v>10670</v>
      </c>
      <c r="J21" s="38">
        <v>47</v>
      </c>
      <c r="K21" s="39">
        <v>373</v>
      </c>
      <c r="L21" s="39">
        <v>429</v>
      </c>
      <c r="M21" s="39">
        <v>40</v>
      </c>
      <c r="N21" s="39">
        <v>372</v>
      </c>
      <c r="O21" s="39">
        <v>451</v>
      </c>
      <c r="P21" s="40">
        <v>34</v>
      </c>
      <c r="Q21" s="38">
        <v>84</v>
      </c>
      <c r="R21" s="39">
        <v>1270</v>
      </c>
      <c r="S21" s="39">
        <v>1368</v>
      </c>
      <c r="T21" s="39">
        <v>111</v>
      </c>
      <c r="U21" s="39">
        <v>1359</v>
      </c>
      <c r="V21" s="39">
        <v>1495</v>
      </c>
      <c r="W21" s="40">
        <v>112</v>
      </c>
      <c r="X21" s="38">
        <v>29</v>
      </c>
      <c r="Y21" s="39">
        <v>255</v>
      </c>
      <c r="Z21" s="39">
        <v>250</v>
      </c>
      <c r="AA21" s="39">
        <v>29</v>
      </c>
      <c r="AB21" s="39">
        <v>238</v>
      </c>
      <c r="AC21" s="39">
        <v>250</v>
      </c>
      <c r="AD21" s="40">
        <v>17</v>
      </c>
      <c r="AE21" s="38">
        <v>363</v>
      </c>
      <c r="AF21" s="39">
        <v>6920</v>
      </c>
      <c r="AG21" s="39">
        <v>5877</v>
      </c>
      <c r="AH21" s="39">
        <v>267</v>
      </c>
      <c r="AI21" s="39">
        <v>8468</v>
      </c>
      <c r="AJ21" s="39">
        <v>7247</v>
      </c>
      <c r="AK21" s="40">
        <v>181</v>
      </c>
      <c r="AL21" s="38">
        <v>270</v>
      </c>
      <c r="AM21" s="39">
        <v>1979</v>
      </c>
      <c r="AN21" s="39">
        <v>2067</v>
      </c>
      <c r="AO21" s="39">
        <v>200</v>
      </c>
      <c r="AP21" s="39">
        <v>1706</v>
      </c>
      <c r="AQ21" s="39">
        <v>1940</v>
      </c>
      <c r="AR21" s="40">
        <v>132</v>
      </c>
      <c r="AS21" s="38">
        <v>75</v>
      </c>
      <c r="AT21" s="39">
        <v>2059</v>
      </c>
      <c r="AU21" s="39">
        <v>1513</v>
      </c>
      <c r="AV21" s="39">
        <v>44</v>
      </c>
      <c r="AW21" s="39">
        <v>1616</v>
      </c>
      <c r="AX21" s="39">
        <v>1437</v>
      </c>
      <c r="AY21" s="40">
        <v>45</v>
      </c>
      <c r="AZ21" s="38">
        <v>18</v>
      </c>
      <c r="BA21" s="39">
        <v>2882</v>
      </c>
      <c r="BB21" s="39">
        <v>2297</v>
      </c>
      <c r="BC21" s="39">
        <v>23</v>
      </c>
      <c r="BD21" s="39">
        <v>5146</v>
      </c>
      <c r="BE21" s="39">
        <v>3870</v>
      </c>
      <c r="BF21" s="40">
        <v>4</v>
      </c>
      <c r="BG21" s="38">
        <v>102</v>
      </c>
      <c r="BH21" s="39">
        <v>1042</v>
      </c>
      <c r="BI21" s="39">
        <v>760</v>
      </c>
      <c r="BJ21" s="39">
        <v>77</v>
      </c>
      <c r="BK21" s="39">
        <v>886</v>
      </c>
      <c r="BL21" s="39">
        <v>697</v>
      </c>
      <c r="BM21" s="40">
        <v>62</v>
      </c>
      <c r="BN21" s="38">
        <v>75</v>
      </c>
      <c r="BO21" s="39">
        <v>807</v>
      </c>
      <c r="BP21" s="39">
        <v>686</v>
      </c>
      <c r="BQ21" s="39">
        <v>73</v>
      </c>
      <c r="BR21" s="39">
        <v>861</v>
      </c>
      <c r="BS21" s="39">
        <v>681</v>
      </c>
      <c r="BT21" s="40">
        <v>59</v>
      </c>
      <c r="BU21" s="38">
        <v>27</v>
      </c>
      <c r="BV21" s="39">
        <v>235</v>
      </c>
      <c r="BW21" s="39">
        <v>74</v>
      </c>
      <c r="BX21" s="39">
        <v>4</v>
      </c>
      <c r="BY21" s="39">
        <v>25</v>
      </c>
      <c r="BZ21" s="39">
        <v>16</v>
      </c>
      <c r="CA21" s="40">
        <v>3</v>
      </c>
      <c r="CB21" s="38">
        <v>61</v>
      </c>
      <c r="CC21" s="39">
        <v>244</v>
      </c>
      <c r="CD21" s="39">
        <v>179</v>
      </c>
      <c r="CE21" s="39">
        <v>65</v>
      </c>
      <c r="CF21" s="48" t="s">
        <v>17</v>
      </c>
      <c r="CG21" s="39">
        <v>168</v>
      </c>
      <c r="CH21" s="40">
        <v>236</v>
      </c>
      <c r="CI21" s="38">
        <v>16</v>
      </c>
      <c r="CJ21" s="39">
        <v>257</v>
      </c>
      <c r="CK21" s="39">
        <v>490</v>
      </c>
      <c r="CL21" s="39">
        <v>16</v>
      </c>
      <c r="CM21" s="48" t="s">
        <v>17</v>
      </c>
      <c r="CN21" s="39">
        <v>535</v>
      </c>
      <c r="CO21" s="40">
        <v>0</v>
      </c>
      <c r="CP21" s="38">
        <v>68</v>
      </c>
      <c r="CQ21" s="39">
        <v>381</v>
      </c>
      <c r="CR21" s="39">
        <v>774</v>
      </c>
      <c r="CS21" s="39">
        <v>68</v>
      </c>
      <c r="CT21" s="48" t="s">
        <v>17</v>
      </c>
      <c r="CU21" s="39">
        <v>774</v>
      </c>
      <c r="CV21" s="40">
        <v>0</v>
      </c>
      <c r="CY21" s="38"/>
      <c r="CZ21" s="39"/>
      <c r="DA21" s="39"/>
      <c r="DB21" s="39"/>
      <c r="DC21" s="48"/>
      <c r="DD21" s="39"/>
      <c r="DE21" s="39"/>
      <c r="DF21" s="225"/>
    </row>
    <row r="22" spans="2:110" x14ac:dyDescent="0.15">
      <c r="B22" s="101" t="s">
        <v>46</v>
      </c>
      <c r="C22" s="105" t="s">
        <v>47</v>
      </c>
      <c r="D22" s="51">
        <f>SUM(D10:D21)</f>
        <v>7072</v>
      </c>
      <c r="E22" s="69">
        <f>SUM(E10:E21)</f>
        <v>130578</v>
      </c>
      <c r="F22" s="52">
        <f>SUM(F10:F21)</f>
        <v>121253</v>
      </c>
      <c r="G22" s="53">
        <f t="shared" ref="G22:O22" si="1">SUM(G10:G21)</f>
        <v>6380</v>
      </c>
      <c r="H22" s="52"/>
      <c r="I22" s="54">
        <f t="shared" si="1"/>
        <v>121708</v>
      </c>
      <c r="J22" s="51">
        <f t="shared" si="1"/>
        <v>360</v>
      </c>
      <c r="K22" s="52">
        <f t="shared" si="1"/>
        <v>3498</v>
      </c>
      <c r="L22" s="52">
        <f t="shared" si="1"/>
        <v>4951</v>
      </c>
      <c r="M22" s="53">
        <f t="shared" si="1"/>
        <v>360</v>
      </c>
      <c r="N22" s="53">
        <f t="shared" si="1"/>
        <v>3488</v>
      </c>
      <c r="O22" s="53">
        <f t="shared" si="1"/>
        <v>5146</v>
      </c>
      <c r="P22" s="54"/>
      <c r="Q22" s="51">
        <f t="shared" ref="Q22:V22" si="2">SUM(Q10:Q21)</f>
        <v>1112</v>
      </c>
      <c r="R22" s="52">
        <f t="shared" si="2"/>
        <v>11686</v>
      </c>
      <c r="S22" s="52">
        <f t="shared" si="2"/>
        <v>13878</v>
      </c>
      <c r="T22" s="53">
        <f t="shared" si="2"/>
        <v>1322</v>
      </c>
      <c r="U22" s="53">
        <f t="shared" si="2"/>
        <v>11622</v>
      </c>
      <c r="V22" s="53">
        <f t="shared" si="2"/>
        <v>13883</v>
      </c>
      <c r="W22" s="54"/>
      <c r="X22" s="51">
        <f t="shared" ref="X22:AC22" si="3">SUM(X10:X21)</f>
        <v>288</v>
      </c>
      <c r="Y22" s="52">
        <f t="shared" si="3"/>
        <v>2054</v>
      </c>
      <c r="Z22" s="52">
        <f t="shared" si="3"/>
        <v>2277</v>
      </c>
      <c r="AA22" s="53">
        <f t="shared" si="3"/>
        <v>286</v>
      </c>
      <c r="AB22" s="53">
        <f t="shared" si="3"/>
        <v>1938</v>
      </c>
      <c r="AC22" s="53">
        <f t="shared" si="3"/>
        <v>2176</v>
      </c>
      <c r="AD22" s="54"/>
      <c r="AE22" s="51">
        <f t="shared" ref="AE22:AJ22" si="4">SUM(AE10:AE21)</f>
        <v>3837</v>
      </c>
      <c r="AF22" s="52">
        <f t="shared" si="4"/>
        <v>102780</v>
      </c>
      <c r="AG22" s="52">
        <f t="shared" si="4"/>
        <v>83348</v>
      </c>
      <c r="AH22" s="53">
        <f t="shared" si="4"/>
        <v>3024</v>
      </c>
      <c r="AI22" s="53">
        <f t="shared" si="4"/>
        <v>96721</v>
      </c>
      <c r="AJ22" s="53">
        <f t="shared" si="4"/>
        <v>82711</v>
      </c>
      <c r="AK22" s="52"/>
      <c r="AL22" s="92">
        <f t="shared" ref="AL22:AQ22" si="5">SUM(AL10:AL21)</f>
        <v>2793</v>
      </c>
      <c r="AM22" s="52">
        <f t="shared" si="5"/>
        <v>19782</v>
      </c>
      <c r="AN22" s="52">
        <f t="shared" si="5"/>
        <v>22135</v>
      </c>
      <c r="AO22" s="53">
        <f t="shared" si="5"/>
        <v>2215</v>
      </c>
      <c r="AP22" s="53">
        <f t="shared" si="5"/>
        <v>17502</v>
      </c>
      <c r="AQ22" s="53">
        <f t="shared" si="5"/>
        <v>21691</v>
      </c>
      <c r="AR22" s="93"/>
      <c r="AS22" s="91">
        <f t="shared" ref="AS22:AX22" si="6">SUM(AS10:AS21)</f>
        <v>834</v>
      </c>
      <c r="AT22" s="52">
        <f t="shared" si="6"/>
        <v>26343</v>
      </c>
      <c r="AU22" s="52">
        <f t="shared" si="6"/>
        <v>21001</v>
      </c>
      <c r="AV22" s="53">
        <f t="shared" si="6"/>
        <v>600</v>
      </c>
      <c r="AW22" s="53">
        <f t="shared" si="6"/>
        <v>22592</v>
      </c>
      <c r="AX22" s="53">
        <f t="shared" si="6"/>
        <v>20614</v>
      </c>
      <c r="AY22" s="54"/>
      <c r="AZ22" s="51">
        <f t="shared" ref="AZ22:BE22" si="7">SUM(AZ10:AZ21)</f>
        <v>210</v>
      </c>
      <c r="BA22" s="52">
        <f t="shared" si="7"/>
        <v>56655</v>
      </c>
      <c r="BB22" s="52">
        <f t="shared" si="7"/>
        <v>40212</v>
      </c>
      <c r="BC22" s="53">
        <f t="shared" si="7"/>
        <v>209</v>
      </c>
      <c r="BD22" s="53">
        <f t="shared" si="7"/>
        <v>56627</v>
      </c>
      <c r="BE22" s="53">
        <f t="shared" si="7"/>
        <v>40406</v>
      </c>
      <c r="BF22" s="54"/>
      <c r="BG22" s="51">
        <f t="shared" ref="BG22:BL22" si="8">SUM(BG10:BG21)</f>
        <v>1011</v>
      </c>
      <c r="BH22" s="52">
        <f t="shared" si="8"/>
        <v>25016</v>
      </c>
      <c r="BI22" s="52">
        <f t="shared" si="8"/>
        <v>16395</v>
      </c>
      <c r="BJ22" s="53">
        <f t="shared" si="8"/>
        <v>756</v>
      </c>
      <c r="BK22" s="53">
        <f t="shared" si="8"/>
        <v>22863</v>
      </c>
      <c r="BL22" s="53">
        <f t="shared" si="8"/>
        <v>15955</v>
      </c>
      <c r="BM22" s="54"/>
      <c r="BN22" s="51">
        <f t="shared" ref="BN22:BS22" si="9">SUM(BN10:BN21)</f>
        <v>633</v>
      </c>
      <c r="BO22" s="52">
        <f t="shared" si="9"/>
        <v>6304</v>
      </c>
      <c r="BP22" s="52">
        <f t="shared" si="9"/>
        <v>4474</v>
      </c>
      <c r="BQ22" s="53">
        <f t="shared" si="9"/>
        <v>642</v>
      </c>
      <c r="BR22" s="53">
        <f t="shared" si="9"/>
        <v>6311</v>
      </c>
      <c r="BS22" s="53">
        <f t="shared" si="9"/>
        <v>4426</v>
      </c>
      <c r="BT22" s="54"/>
      <c r="BU22" s="51">
        <f t="shared" ref="BU22:BZ22" si="10">SUM(BU10:BU21)</f>
        <v>378</v>
      </c>
      <c r="BV22" s="52">
        <f t="shared" si="10"/>
        <v>18712</v>
      </c>
      <c r="BW22" s="52">
        <f t="shared" si="10"/>
        <v>11921</v>
      </c>
      <c r="BX22" s="53">
        <f t="shared" si="10"/>
        <v>114</v>
      </c>
      <c r="BY22" s="53">
        <f t="shared" si="10"/>
        <v>16552</v>
      </c>
      <c r="BZ22" s="53">
        <f t="shared" si="10"/>
        <v>11529</v>
      </c>
      <c r="CA22" s="54"/>
      <c r="CB22" s="51">
        <f>SUM(CB10:CB21)</f>
        <v>981</v>
      </c>
      <c r="CC22" s="52">
        <f>SUM(CC10:CC21)</f>
        <v>4309</v>
      </c>
      <c r="CD22" s="52">
        <f>SUM(CD10:CD21)</f>
        <v>3619</v>
      </c>
      <c r="CE22" s="53">
        <f>SUM(CE10:CE21)</f>
        <v>896</v>
      </c>
      <c r="CF22" s="53"/>
      <c r="CG22" s="53">
        <f>SUM(CG10:CG21)</f>
        <v>3897</v>
      </c>
      <c r="CH22" s="54"/>
      <c r="CI22" s="51">
        <f>SUM(CI10:CI21)</f>
        <v>291</v>
      </c>
      <c r="CJ22" s="52">
        <f>SUM(CJ10:CJ21)</f>
        <v>4449</v>
      </c>
      <c r="CK22" s="52">
        <f>SUM(CK10:CK21)</f>
        <v>7565</v>
      </c>
      <c r="CL22" s="53">
        <f>SUM(CL10:CL21)</f>
        <v>282</v>
      </c>
      <c r="CM22" s="53"/>
      <c r="CN22" s="53">
        <f>SUM(CN10:CN21)</f>
        <v>8136</v>
      </c>
      <c r="CO22" s="54"/>
      <c r="CP22" s="51">
        <f>SUM(CP10:CP21)</f>
        <v>491</v>
      </c>
      <c r="CQ22" s="52">
        <f>SUM(CQ10:CQ21)</f>
        <v>3856</v>
      </c>
      <c r="CR22" s="52">
        <f>SUM(CR10:CR21)</f>
        <v>7892</v>
      </c>
      <c r="CS22" s="53">
        <f>SUM(CS10:CS21)</f>
        <v>496</v>
      </c>
      <c r="CT22" s="53"/>
      <c r="CU22" s="53">
        <f>SUM(CU10:CU21)</f>
        <v>7935</v>
      </c>
      <c r="CV22" s="54"/>
      <c r="CY22" s="51">
        <v>2110</v>
      </c>
      <c r="CZ22" s="52">
        <v>12462</v>
      </c>
      <c r="DA22" s="52">
        <v>39489</v>
      </c>
      <c r="DB22" s="53">
        <v>2120</v>
      </c>
      <c r="DC22" s="53">
        <v>12430</v>
      </c>
      <c r="DD22" s="53">
        <v>39169</v>
      </c>
      <c r="DE22" s="52"/>
      <c r="DF22" s="225"/>
    </row>
    <row r="23" spans="2:110" ht="15" hidden="1" thickBot="1" x14ac:dyDescent="0.2">
      <c r="B23" s="100" t="s">
        <v>12</v>
      </c>
      <c r="C23" s="104"/>
      <c r="D23" s="29">
        <f>D22/D9</f>
        <v>1.1933850826864665</v>
      </c>
      <c r="E23" s="30">
        <f t="shared" ref="E23:AU23" si="11">E22/E9</f>
        <v>1.3624298324325452</v>
      </c>
      <c r="F23" s="30">
        <f t="shared" si="11"/>
        <v>1.3224089605304774</v>
      </c>
      <c r="G23" s="30">
        <f t="shared" si="11"/>
        <v>0.90011286681715574</v>
      </c>
      <c r="H23" s="30"/>
      <c r="I23" s="28">
        <f t="shared" si="11"/>
        <v>1.2877245699049875</v>
      </c>
      <c r="J23" s="29">
        <f t="shared" si="11"/>
        <v>1.2080536912751678</v>
      </c>
      <c r="K23" s="30">
        <f t="shared" si="11"/>
        <v>1.325</v>
      </c>
      <c r="L23" s="30">
        <f t="shared" si="11"/>
        <v>1.008966782147952</v>
      </c>
      <c r="M23" s="30">
        <f t="shared" si="11"/>
        <v>1.1842105263157894</v>
      </c>
      <c r="N23" s="30">
        <f t="shared" si="11"/>
        <v>1.3394777265745008</v>
      </c>
      <c r="O23" s="30">
        <f t="shared" si="11"/>
        <v>0.99056785370548606</v>
      </c>
      <c r="P23" s="28"/>
      <c r="Q23" s="29">
        <f t="shared" si="11"/>
        <v>0.92358803986710969</v>
      </c>
      <c r="R23" s="30">
        <f t="shared" si="11"/>
        <v>0.87007668825850648</v>
      </c>
      <c r="S23" s="30">
        <f t="shared" si="11"/>
        <v>1.2183302607321569</v>
      </c>
      <c r="T23" s="30">
        <f t="shared" si="11"/>
        <v>0.52273625939106361</v>
      </c>
      <c r="U23" s="30">
        <f t="shared" si="11"/>
        <v>0.84906487434248978</v>
      </c>
      <c r="V23" s="30">
        <f t="shared" si="11"/>
        <v>1.2242504409171076</v>
      </c>
      <c r="W23" s="28"/>
      <c r="X23" s="29">
        <f t="shared" si="11"/>
        <v>1.0069930069930071</v>
      </c>
      <c r="Y23" s="30">
        <f t="shared" si="11"/>
        <v>1.1723744292237444</v>
      </c>
      <c r="Z23" s="30">
        <f t="shared" si="11"/>
        <v>1.251786695986806</v>
      </c>
      <c r="AA23" s="30">
        <f t="shared" si="11"/>
        <v>0.91082802547770703</v>
      </c>
      <c r="AB23" s="30">
        <f t="shared" si="11"/>
        <v>1.0313996806812133</v>
      </c>
      <c r="AC23" s="30">
        <f t="shared" si="11"/>
        <v>1.0962216624685139</v>
      </c>
      <c r="AD23" s="28"/>
      <c r="AE23" s="83">
        <f t="shared" si="11"/>
        <v>1.3006779661016949</v>
      </c>
      <c r="AF23" s="30">
        <f t="shared" si="11"/>
        <v>1.4688522715904706</v>
      </c>
      <c r="AG23" s="30">
        <f t="shared" si="11"/>
        <v>1.3849323718055233</v>
      </c>
      <c r="AH23" s="30">
        <f t="shared" si="11"/>
        <v>1.1394122079879427</v>
      </c>
      <c r="AI23" s="30">
        <f t="shared" si="11"/>
        <v>1.4190495752578529</v>
      </c>
      <c r="AJ23" s="30">
        <f t="shared" si="11"/>
        <v>1.3630011700146665</v>
      </c>
      <c r="AK23" s="64"/>
      <c r="AL23" s="94">
        <f t="shared" si="11"/>
        <v>1.3168316831683169</v>
      </c>
      <c r="AM23" s="30">
        <f t="shared" si="11"/>
        <v>1.5171408850371961</v>
      </c>
      <c r="AN23" s="30">
        <f t="shared" si="11"/>
        <v>1.4513802373614846</v>
      </c>
      <c r="AO23" s="30">
        <f t="shared" si="11"/>
        <v>1.1542470036477332</v>
      </c>
      <c r="AP23" s="30">
        <f t="shared" si="11"/>
        <v>1.3629779612179738</v>
      </c>
      <c r="AQ23" s="30">
        <f t="shared" si="11"/>
        <v>1.3681720701400277</v>
      </c>
      <c r="AR23" s="95"/>
      <c r="AS23" s="83">
        <f t="shared" si="11"/>
        <v>1.1779661016949152</v>
      </c>
      <c r="AT23" s="30">
        <f t="shared" si="11"/>
        <v>1.3423184713375795</v>
      </c>
      <c r="AU23" s="30">
        <f t="shared" si="11"/>
        <v>1.3623743107362958</v>
      </c>
      <c r="AV23" s="30">
        <f t="shared" ref="AV23:CU23" si="12">AV22/AV9</f>
        <v>0.97560975609756095</v>
      </c>
      <c r="AW23" s="30">
        <f t="shared" si="12"/>
        <v>1.2441213723222644</v>
      </c>
      <c r="AX23" s="30">
        <f t="shared" si="12"/>
        <v>1.3381369685167153</v>
      </c>
      <c r="AY23" s="64"/>
      <c r="AZ23" s="29">
        <f t="shared" si="12"/>
        <v>1.7355371900826446</v>
      </c>
      <c r="BA23" s="30">
        <f t="shared" si="12"/>
        <v>1.5186565163780625</v>
      </c>
      <c r="BB23" s="30">
        <f t="shared" si="12"/>
        <v>1.3623797262501693</v>
      </c>
      <c r="BC23" s="30">
        <f t="shared" si="12"/>
        <v>1.7416666666666667</v>
      </c>
      <c r="BD23" s="30">
        <f t="shared" si="12"/>
        <v>1.5239107618611911</v>
      </c>
      <c r="BE23" s="30">
        <f t="shared" si="12"/>
        <v>1.3736528981812002</v>
      </c>
      <c r="BF23" s="28"/>
      <c r="BG23" s="83">
        <f t="shared" si="12"/>
        <v>1.8584558823529411</v>
      </c>
      <c r="BH23" s="30">
        <f t="shared" si="12"/>
        <v>3.0451612903225804</v>
      </c>
      <c r="BI23" s="30">
        <f t="shared" si="12"/>
        <v>2.8204025460175468</v>
      </c>
      <c r="BJ23" s="30">
        <f t="shared" si="12"/>
        <v>1.3948339483394834</v>
      </c>
      <c r="BK23" s="30">
        <f t="shared" si="12"/>
        <v>2.6684173669467786</v>
      </c>
      <c r="BL23" s="30">
        <f t="shared" si="12"/>
        <v>2.5655250040199391</v>
      </c>
      <c r="BM23" s="64"/>
      <c r="BN23" s="29">
        <f t="shared" si="12"/>
        <v>1.8508771929824561</v>
      </c>
      <c r="BO23" s="30">
        <f t="shared" si="12"/>
        <v>1.9114614918132202</v>
      </c>
      <c r="BP23" s="30">
        <f t="shared" si="12"/>
        <v>1.6838539706435829</v>
      </c>
      <c r="BQ23" s="30">
        <f t="shared" si="12"/>
        <v>1.6090225563909775</v>
      </c>
      <c r="BR23" s="30">
        <f t="shared" si="12"/>
        <v>1.5691198408751865</v>
      </c>
      <c r="BS23" s="30">
        <f t="shared" si="12"/>
        <v>1.3605902244082386</v>
      </c>
      <c r="BT23" s="28"/>
      <c r="BU23" s="83">
        <f t="shared" si="12"/>
        <v>1.8712871287128714</v>
      </c>
      <c r="BV23" s="30">
        <f t="shared" si="12"/>
        <v>3.8055725035590808</v>
      </c>
      <c r="BW23" s="30">
        <f t="shared" si="12"/>
        <v>3.7772496831432192</v>
      </c>
      <c r="BX23" s="30">
        <f t="shared" si="12"/>
        <v>0.79720279720279719</v>
      </c>
      <c r="BY23" s="30">
        <f t="shared" si="12"/>
        <v>3.5795847750865053</v>
      </c>
      <c r="BZ23" s="30">
        <f t="shared" si="12"/>
        <v>3.7106533633730288</v>
      </c>
      <c r="CA23" s="64"/>
      <c r="CB23" s="29">
        <f t="shared" si="12"/>
        <v>1.0839779005524861</v>
      </c>
      <c r="CC23" s="30">
        <f t="shared" si="12"/>
        <v>0.90259740259740262</v>
      </c>
      <c r="CD23" s="30">
        <f t="shared" si="12"/>
        <v>0.77049180327868849</v>
      </c>
      <c r="CE23" s="30">
        <f t="shared" si="12"/>
        <v>0.86990291262135921</v>
      </c>
      <c r="CF23" s="30"/>
      <c r="CG23" s="30">
        <f t="shared" si="12"/>
        <v>0.75</v>
      </c>
      <c r="CH23" s="28"/>
      <c r="CI23" s="29">
        <f t="shared" si="12"/>
        <v>1.5</v>
      </c>
      <c r="CJ23" s="30">
        <f t="shared" si="12"/>
        <v>1.9061696658097687</v>
      </c>
      <c r="CK23" s="30">
        <f t="shared" si="12"/>
        <v>1.6662995594713657</v>
      </c>
      <c r="CL23" s="30">
        <f t="shared" si="12"/>
        <v>1.4387755102040816</v>
      </c>
      <c r="CM23" s="30"/>
      <c r="CN23" s="30">
        <f t="shared" si="12"/>
        <v>1.503048217254757</v>
      </c>
      <c r="CO23" s="28"/>
      <c r="CP23" s="83">
        <f t="shared" si="12"/>
        <v>1.3093333333333332</v>
      </c>
      <c r="CQ23" s="30">
        <f t="shared" si="12"/>
        <v>1.4334572490706319</v>
      </c>
      <c r="CR23" s="30">
        <f t="shared" si="12"/>
        <v>1.3210579176431201</v>
      </c>
      <c r="CS23" s="30">
        <f t="shared" si="12"/>
        <v>1.3226666666666667</v>
      </c>
      <c r="CT23" s="30"/>
      <c r="CU23" s="30">
        <f t="shared" si="12"/>
        <v>1.3253716385501921</v>
      </c>
      <c r="CV23" s="28"/>
      <c r="CY23" s="190">
        <f t="shared" ref="CY23:DD23" si="13">CY22/CY8-1</f>
        <v>-0.2007575757575758</v>
      </c>
      <c r="CZ23" s="191">
        <f t="shared" si="13"/>
        <v>-0.16608672376873657</v>
      </c>
      <c r="DA23" s="191">
        <f t="shared" si="13"/>
        <v>-8.5034407655413702E-2</v>
      </c>
      <c r="DB23" s="191">
        <f t="shared" si="13"/>
        <v>-0.20420420420420415</v>
      </c>
      <c r="DC23" s="191">
        <f t="shared" si="13"/>
        <v>-0.16856187290969904</v>
      </c>
      <c r="DD23" s="192">
        <f t="shared" si="13"/>
        <v>-0.10951211749192924</v>
      </c>
      <c r="DE23" s="64"/>
      <c r="DF23" s="225"/>
    </row>
    <row r="24" spans="2:110" ht="15.75" hidden="1" thickTop="1" x14ac:dyDescent="0.2">
      <c r="B24" s="6" t="s">
        <v>26</v>
      </c>
      <c r="C24" s="7" t="s">
        <v>0</v>
      </c>
      <c r="D24" s="44">
        <v>652</v>
      </c>
      <c r="E24" s="65">
        <v>12876</v>
      </c>
      <c r="F24" s="45">
        <v>10126</v>
      </c>
      <c r="G24" s="45">
        <v>547</v>
      </c>
      <c r="H24" s="45"/>
      <c r="I24" s="46">
        <v>8555</v>
      </c>
      <c r="J24" s="44">
        <v>47</v>
      </c>
      <c r="K24" s="45">
        <v>328</v>
      </c>
      <c r="L24" s="45">
        <v>340</v>
      </c>
      <c r="M24" s="45">
        <v>39</v>
      </c>
      <c r="N24" s="45">
        <v>326</v>
      </c>
      <c r="O24" s="45">
        <v>367</v>
      </c>
      <c r="P24" s="46">
        <v>42</v>
      </c>
      <c r="Q24" s="44">
        <v>88</v>
      </c>
      <c r="R24" s="45">
        <v>1549</v>
      </c>
      <c r="S24" s="45">
        <v>1181</v>
      </c>
      <c r="T24" s="45">
        <v>105</v>
      </c>
      <c r="U24" s="45">
        <v>1419</v>
      </c>
      <c r="V24" s="45">
        <v>1103</v>
      </c>
      <c r="W24" s="46">
        <v>129</v>
      </c>
      <c r="X24" s="44">
        <v>34</v>
      </c>
      <c r="Y24" s="45">
        <v>276</v>
      </c>
      <c r="Z24" s="45">
        <v>211</v>
      </c>
      <c r="AA24" s="45">
        <v>30</v>
      </c>
      <c r="AB24" s="45">
        <v>313</v>
      </c>
      <c r="AC24" s="45">
        <v>270</v>
      </c>
      <c r="AD24" s="46">
        <v>21</v>
      </c>
      <c r="AE24" s="44">
        <v>315</v>
      </c>
      <c r="AF24" s="45">
        <v>10027</v>
      </c>
      <c r="AG24" s="45">
        <v>7449</v>
      </c>
      <c r="AH24" s="45">
        <v>254</v>
      </c>
      <c r="AI24" s="45">
        <v>7367</v>
      </c>
      <c r="AJ24" s="45">
        <v>5999</v>
      </c>
      <c r="AK24" s="46">
        <v>193</v>
      </c>
      <c r="AL24" s="44">
        <v>259</v>
      </c>
      <c r="AM24" s="45">
        <v>1924</v>
      </c>
      <c r="AN24" s="45">
        <v>1968</v>
      </c>
      <c r="AO24" s="45">
        <v>209</v>
      </c>
      <c r="AP24" s="45">
        <v>1627</v>
      </c>
      <c r="AQ24" s="45">
        <v>1869</v>
      </c>
      <c r="AR24" s="46">
        <v>143</v>
      </c>
      <c r="AS24" s="44">
        <v>38</v>
      </c>
      <c r="AT24" s="45">
        <v>1089</v>
      </c>
      <c r="AU24" s="45">
        <v>885</v>
      </c>
      <c r="AV24" s="45">
        <v>32</v>
      </c>
      <c r="AW24" s="45">
        <v>917</v>
      </c>
      <c r="AX24" s="45">
        <v>834</v>
      </c>
      <c r="AY24" s="46">
        <v>41</v>
      </c>
      <c r="AZ24" s="44">
        <v>18</v>
      </c>
      <c r="BA24" s="45">
        <v>7014</v>
      </c>
      <c r="BB24" s="45">
        <v>4596</v>
      </c>
      <c r="BC24" s="45">
        <v>13</v>
      </c>
      <c r="BD24" s="45">
        <v>4823</v>
      </c>
      <c r="BE24" s="45">
        <v>3296</v>
      </c>
      <c r="BF24" s="46">
        <v>9</v>
      </c>
      <c r="BG24" s="44">
        <v>92</v>
      </c>
      <c r="BH24" s="45">
        <v>2234</v>
      </c>
      <c r="BI24" s="45">
        <v>1328</v>
      </c>
      <c r="BJ24" s="45">
        <v>77</v>
      </c>
      <c r="BK24" s="45">
        <v>1998</v>
      </c>
      <c r="BL24" s="45">
        <v>1333</v>
      </c>
      <c r="BM24" s="46">
        <v>65</v>
      </c>
      <c r="BN24" s="44">
        <v>75</v>
      </c>
      <c r="BO24" s="45">
        <v>841</v>
      </c>
      <c r="BP24" s="45">
        <v>508</v>
      </c>
      <c r="BQ24" s="45">
        <v>72</v>
      </c>
      <c r="BR24" s="45">
        <v>691</v>
      </c>
      <c r="BS24" s="45">
        <v>526</v>
      </c>
      <c r="BT24" s="46">
        <v>62</v>
      </c>
      <c r="BU24" s="44">
        <v>17</v>
      </c>
      <c r="BV24" s="45">
        <v>1393</v>
      </c>
      <c r="BW24" s="45">
        <v>820</v>
      </c>
      <c r="BX24" s="45">
        <v>5</v>
      </c>
      <c r="BY24" s="45">
        <v>1307</v>
      </c>
      <c r="BZ24" s="45">
        <v>807</v>
      </c>
      <c r="CA24" s="46">
        <v>3</v>
      </c>
      <c r="CB24" s="44">
        <v>116</v>
      </c>
      <c r="CC24" s="45">
        <v>544</v>
      </c>
      <c r="CD24" s="45">
        <v>317</v>
      </c>
      <c r="CE24" s="45">
        <v>63</v>
      </c>
      <c r="CF24" s="49" t="s">
        <v>17</v>
      </c>
      <c r="CG24" s="45">
        <v>207</v>
      </c>
      <c r="CH24" s="46">
        <v>288</v>
      </c>
      <c r="CI24" s="44">
        <v>15</v>
      </c>
      <c r="CJ24" s="45">
        <v>141</v>
      </c>
      <c r="CK24" s="45">
        <v>263</v>
      </c>
      <c r="CL24" s="45">
        <v>15</v>
      </c>
      <c r="CM24" s="47" t="s">
        <v>17</v>
      </c>
      <c r="CN24" s="45">
        <v>303</v>
      </c>
      <c r="CO24" s="47">
        <v>0</v>
      </c>
      <c r="CP24" s="44">
        <v>71</v>
      </c>
      <c r="CQ24" s="45">
        <v>287</v>
      </c>
      <c r="CR24" s="45">
        <v>576</v>
      </c>
      <c r="CS24" s="45">
        <v>71</v>
      </c>
      <c r="CT24" s="47" t="s">
        <v>17</v>
      </c>
      <c r="CU24" s="45">
        <v>576</v>
      </c>
      <c r="CV24" s="46">
        <v>0</v>
      </c>
      <c r="CY24" s="44"/>
      <c r="CZ24" s="45"/>
      <c r="DA24" s="45"/>
      <c r="DB24" s="45"/>
      <c r="DC24" s="47"/>
      <c r="DD24" s="45"/>
      <c r="DE24" s="45"/>
      <c r="DF24" s="225"/>
    </row>
    <row r="25" spans="2:110" ht="15" hidden="1" x14ac:dyDescent="0.2">
      <c r="B25" s="8"/>
      <c r="C25" s="9" t="s">
        <v>1</v>
      </c>
      <c r="D25" s="38">
        <v>652</v>
      </c>
      <c r="E25" s="65">
        <v>10653</v>
      </c>
      <c r="F25" s="39">
        <v>8818</v>
      </c>
      <c r="G25" s="39">
        <v>588</v>
      </c>
      <c r="H25" s="39"/>
      <c r="I25" s="40">
        <v>9387</v>
      </c>
      <c r="J25" s="38">
        <v>32</v>
      </c>
      <c r="K25" s="39">
        <v>621</v>
      </c>
      <c r="L25" s="39">
        <v>362</v>
      </c>
      <c r="M25" s="39">
        <v>37</v>
      </c>
      <c r="N25" s="39">
        <v>624</v>
      </c>
      <c r="O25" s="39">
        <v>385</v>
      </c>
      <c r="P25" s="40">
        <v>37</v>
      </c>
      <c r="Q25" s="38">
        <v>87</v>
      </c>
      <c r="R25" s="39">
        <v>1409</v>
      </c>
      <c r="S25" s="39">
        <v>917</v>
      </c>
      <c r="T25" s="39">
        <v>138</v>
      </c>
      <c r="U25" s="39">
        <v>1427</v>
      </c>
      <c r="V25" s="39">
        <v>838</v>
      </c>
      <c r="W25" s="40">
        <v>123</v>
      </c>
      <c r="X25" s="38">
        <v>23</v>
      </c>
      <c r="Y25" s="39">
        <v>154</v>
      </c>
      <c r="Z25" s="39">
        <v>121</v>
      </c>
      <c r="AA25" s="39">
        <v>32</v>
      </c>
      <c r="AB25" s="39">
        <v>234</v>
      </c>
      <c r="AC25" s="39">
        <v>171</v>
      </c>
      <c r="AD25" s="40">
        <v>12</v>
      </c>
      <c r="AE25" s="38">
        <v>404</v>
      </c>
      <c r="AF25" s="39">
        <v>8065</v>
      </c>
      <c r="AG25" s="39">
        <v>6673</v>
      </c>
      <c r="AH25" s="39">
        <v>284</v>
      </c>
      <c r="AI25" s="39">
        <v>8605</v>
      </c>
      <c r="AJ25" s="39">
        <v>7207</v>
      </c>
      <c r="AK25" s="40">
        <v>232</v>
      </c>
      <c r="AL25" s="38">
        <v>320</v>
      </c>
      <c r="AM25" s="39">
        <v>2200</v>
      </c>
      <c r="AN25" s="39">
        <v>2155</v>
      </c>
      <c r="AO25" s="39">
        <v>227</v>
      </c>
      <c r="AP25" s="39">
        <v>1735</v>
      </c>
      <c r="AQ25" s="39">
        <v>1923</v>
      </c>
      <c r="AR25" s="40">
        <v>171</v>
      </c>
      <c r="AS25" s="38">
        <v>69</v>
      </c>
      <c r="AT25" s="39">
        <v>1664</v>
      </c>
      <c r="AU25" s="39">
        <v>1370</v>
      </c>
      <c r="AV25" s="39">
        <v>38</v>
      </c>
      <c r="AW25" s="39">
        <v>1173</v>
      </c>
      <c r="AX25" s="39">
        <v>1208</v>
      </c>
      <c r="AY25" s="40">
        <v>56</v>
      </c>
      <c r="AZ25" s="38">
        <v>15</v>
      </c>
      <c r="BA25" s="39">
        <v>4201</v>
      </c>
      <c r="BB25" s="39">
        <v>3148</v>
      </c>
      <c r="BC25" s="39">
        <v>19</v>
      </c>
      <c r="BD25" s="39">
        <v>5697</v>
      </c>
      <c r="BE25" s="39">
        <v>4076</v>
      </c>
      <c r="BF25" s="40">
        <v>5</v>
      </c>
      <c r="BG25" s="38">
        <v>112</v>
      </c>
      <c r="BH25" s="39">
        <v>3219</v>
      </c>
      <c r="BI25" s="39">
        <v>1760</v>
      </c>
      <c r="BJ25" s="39">
        <v>86</v>
      </c>
      <c r="BK25" s="39">
        <v>2930</v>
      </c>
      <c r="BL25" s="39">
        <v>1561</v>
      </c>
      <c r="BM25" s="40">
        <v>70</v>
      </c>
      <c r="BN25" s="38">
        <v>84</v>
      </c>
      <c r="BO25" s="39">
        <v>942</v>
      </c>
      <c r="BP25" s="39">
        <v>666</v>
      </c>
      <c r="BQ25" s="39">
        <v>79</v>
      </c>
      <c r="BR25" s="39">
        <v>819</v>
      </c>
      <c r="BS25" s="39">
        <v>497</v>
      </c>
      <c r="BT25" s="40">
        <v>67</v>
      </c>
      <c r="BU25" s="38">
        <v>28</v>
      </c>
      <c r="BV25" s="39">
        <v>2277</v>
      </c>
      <c r="BW25" s="39">
        <v>1094</v>
      </c>
      <c r="BX25" s="39">
        <v>7</v>
      </c>
      <c r="BY25" s="39">
        <v>2111</v>
      </c>
      <c r="BZ25" s="39">
        <v>1064</v>
      </c>
      <c r="CA25" s="40">
        <v>3</v>
      </c>
      <c r="CB25" s="38">
        <v>74</v>
      </c>
      <c r="CC25" s="39">
        <v>305</v>
      </c>
      <c r="CD25" s="39">
        <v>220</v>
      </c>
      <c r="CE25" s="39">
        <v>74</v>
      </c>
      <c r="CF25" s="48" t="s">
        <v>17</v>
      </c>
      <c r="CG25" s="39">
        <v>266</v>
      </c>
      <c r="CH25" s="40">
        <v>288</v>
      </c>
      <c r="CI25" s="38">
        <v>19</v>
      </c>
      <c r="CJ25" s="39">
        <v>157</v>
      </c>
      <c r="CK25" s="39">
        <v>278</v>
      </c>
      <c r="CL25" s="39">
        <v>19</v>
      </c>
      <c r="CM25" s="48" t="s">
        <v>17</v>
      </c>
      <c r="CN25" s="39">
        <v>323</v>
      </c>
      <c r="CO25" s="48">
        <v>0</v>
      </c>
      <c r="CP25" s="38">
        <v>36</v>
      </c>
      <c r="CQ25" s="39">
        <v>96</v>
      </c>
      <c r="CR25" s="39">
        <v>368</v>
      </c>
      <c r="CS25" s="39">
        <v>36</v>
      </c>
      <c r="CT25" s="48" t="s">
        <v>17</v>
      </c>
      <c r="CU25" s="39">
        <v>368</v>
      </c>
      <c r="CV25" s="40">
        <v>0</v>
      </c>
      <c r="CY25" s="38"/>
      <c r="CZ25" s="39"/>
      <c r="DA25" s="39"/>
      <c r="DB25" s="39"/>
      <c r="DC25" s="48"/>
      <c r="DD25" s="39"/>
      <c r="DE25" s="39"/>
      <c r="DF25" s="225"/>
    </row>
    <row r="26" spans="2:110" ht="15" hidden="1" x14ac:dyDescent="0.2">
      <c r="B26" s="8"/>
      <c r="C26" s="9" t="s">
        <v>2</v>
      </c>
      <c r="D26" s="38">
        <v>712</v>
      </c>
      <c r="E26" s="65">
        <v>19998</v>
      </c>
      <c r="F26" s="39">
        <v>16388</v>
      </c>
      <c r="G26" s="39">
        <v>882</v>
      </c>
      <c r="H26" s="39"/>
      <c r="I26" s="40">
        <v>16649</v>
      </c>
      <c r="J26" s="79">
        <v>29</v>
      </c>
      <c r="K26" s="39">
        <v>344</v>
      </c>
      <c r="L26" s="39">
        <v>812</v>
      </c>
      <c r="M26" s="39">
        <v>38</v>
      </c>
      <c r="N26" s="39">
        <v>345</v>
      </c>
      <c r="O26" s="39">
        <v>831</v>
      </c>
      <c r="P26" s="40">
        <v>33</v>
      </c>
      <c r="Q26" s="38">
        <v>88</v>
      </c>
      <c r="R26" s="39">
        <v>1988</v>
      </c>
      <c r="S26" s="39">
        <v>1211</v>
      </c>
      <c r="T26" s="39">
        <v>167</v>
      </c>
      <c r="U26" s="39">
        <v>2270</v>
      </c>
      <c r="V26" s="39">
        <v>1491</v>
      </c>
      <c r="W26" s="40">
        <v>105</v>
      </c>
      <c r="X26" s="38">
        <v>23</v>
      </c>
      <c r="Y26" s="39">
        <v>160</v>
      </c>
      <c r="Z26" s="39">
        <v>138</v>
      </c>
      <c r="AA26" s="39">
        <v>28</v>
      </c>
      <c r="AB26" s="39">
        <v>204</v>
      </c>
      <c r="AC26" s="39">
        <v>165</v>
      </c>
      <c r="AD26" s="40">
        <v>7</v>
      </c>
      <c r="AE26" s="38">
        <v>453</v>
      </c>
      <c r="AF26" s="39">
        <v>16013</v>
      </c>
      <c r="AG26" s="39">
        <v>12365</v>
      </c>
      <c r="AH26" s="39">
        <v>518</v>
      </c>
      <c r="AI26" s="39">
        <v>16012</v>
      </c>
      <c r="AJ26" s="39">
        <v>12211</v>
      </c>
      <c r="AK26" s="40">
        <v>77</v>
      </c>
      <c r="AL26" s="38">
        <v>341</v>
      </c>
      <c r="AM26" s="39">
        <v>2387</v>
      </c>
      <c r="AN26" s="39">
        <v>2671</v>
      </c>
      <c r="AO26" s="39">
        <v>395</v>
      </c>
      <c r="AP26" s="39">
        <v>2981</v>
      </c>
      <c r="AQ26" s="39">
        <v>3320</v>
      </c>
      <c r="AR26" s="40">
        <v>53</v>
      </c>
      <c r="AS26" s="38">
        <v>84</v>
      </c>
      <c r="AT26" s="39">
        <v>2628</v>
      </c>
      <c r="AU26" s="39">
        <v>1923</v>
      </c>
      <c r="AV26" s="39">
        <v>95</v>
      </c>
      <c r="AW26" s="39">
        <v>2900</v>
      </c>
      <c r="AX26" s="39">
        <v>2303</v>
      </c>
      <c r="AY26" s="40">
        <v>19</v>
      </c>
      <c r="AZ26" s="38">
        <v>28</v>
      </c>
      <c r="BA26" s="39">
        <v>10998</v>
      </c>
      <c r="BB26" s="39">
        <v>7771</v>
      </c>
      <c r="BC26" s="39">
        <v>28</v>
      </c>
      <c r="BD26" s="39">
        <v>10131</v>
      </c>
      <c r="BE26" s="39">
        <v>6588</v>
      </c>
      <c r="BF26" s="40">
        <v>5</v>
      </c>
      <c r="BG26" s="38">
        <v>120</v>
      </c>
      <c r="BH26" s="39">
        <v>3116</v>
      </c>
      <c r="BI26" s="39">
        <v>1613</v>
      </c>
      <c r="BJ26" s="39">
        <v>119</v>
      </c>
      <c r="BK26" s="39">
        <v>3278</v>
      </c>
      <c r="BL26" s="39">
        <v>2028</v>
      </c>
      <c r="BM26" s="40">
        <v>36</v>
      </c>
      <c r="BN26" s="38">
        <v>72</v>
      </c>
      <c r="BO26" s="39">
        <v>905</v>
      </c>
      <c r="BP26" s="39">
        <v>651</v>
      </c>
      <c r="BQ26" s="39">
        <v>106</v>
      </c>
      <c r="BR26" s="39">
        <v>1386</v>
      </c>
      <c r="BS26" s="39">
        <v>1121</v>
      </c>
      <c r="BT26" s="40">
        <v>33</v>
      </c>
      <c r="BU26" s="38">
        <v>48</v>
      </c>
      <c r="BV26" s="39">
        <v>2211</v>
      </c>
      <c r="BW26" s="39">
        <v>962</v>
      </c>
      <c r="BX26" s="39">
        <v>13</v>
      </c>
      <c r="BY26" s="39">
        <v>1892</v>
      </c>
      <c r="BZ26" s="39">
        <v>907</v>
      </c>
      <c r="CA26" s="40">
        <v>3</v>
      </c>
      <c r="CB26" s="38">
        <v>86</v>
      </c>
      <c r="CC26" s="39">
        <v>823</v>
      </c>
      <c r="CD26" s="39">
        <v>564</v>
      </c>
      <c r="CE26" s="39">
        <v>103</v>
      </c>
      <c r="CF26" s="48" t="s">
        <v>17</v>
      </c>
      <c r="CG26" s="39">
        <v>601</v>
      </c>
      <c r="CH26" s="40">
        <v>271</v>
      </c>
      <c r="CI26" s="38">
        <v>14</v>
      </c>
      <c r="CJ26" s="39">
        <v>529</v>
      </c>
      <c r="CK26" s="39">
        <v>779</v>
      </c>
      <c r="CL26" s="39">
        <v>14</v>
      </c>
      <c r="CM26" s="48" t="s">
        <v>17</v>
      </c>
      <c r="CN26" s="39">
        <v>858</v>
      </c>
      <c r="CO26" s="48">
        <v>0</v>
      </c>
      <c r="CP26" s="38">
        <v>42</v>
      </c>
      <c r="CQ26" s="39">
        <v>301</v>
      </c>
      <c r="CR26" s="39">
        <v>657</v>
      </c>
      <c r="CS26" s="39">
        <v>42</v>
      </c>
      <c r="CT26" s="48" t="s">
        <v>17</v>
      </c>
      <c r="CU26" s="39">
        <v>657</v>
      </c>
      <c r="CV26" s="40">
        <v>0</v>
      </c>
      <c r="CY26" s="38"/>
      <c r="CZ26" s="39"/>
      <c r="DA26" s="39"/>
      <c r="DB26" s="39"/>
      <c r="DC26" s="48"/>
      <c r="DD26" s="39"/>
      <c r="DE26" s="39"/>
      <c r="DF26" s="225"/>
    </row>
    <row r="27" spans="2:110" ht="15" hidden="1" x14ac:dyDescent="0.2">
      <c r="B27" s="8"/>
      <c r="C27" s="10" t="s">
        <v>3</v>
      </c>
      <c r="D27" s="41">
        <v>666</v>
      </c>
      <c r="E27" s="67">
        <v>9454</v>
      </c>
      <c r="F27" s="42">
        <v>8789</v>
      </c>
      <c r="G27" s="42">
        <v>566</v>
      </c>
      <c r="H27" s="42"/>
      <c r="I27" s="43">
        <v>9981</v>
      </c>
      <c r="J27" s="82">
        <v>28</v>
      </c>
      <c r="K27" s="42">
        <v>475</v>
      </c>
      <c r="L27" s="42">
        <v>483</v>
      </c>
      <c r="M27" s="42">
        <v>31</v>
      </c>
      <c r="N27" s="42">
        <v>466</v>
      </c>
      <c r="O27" s="42">
        <v>497</v>
      </c>
      <c r="P27" s="43">
        <v>27</v>
      </c>
      <c r="Q27" s="41">
        <v>110</v>
      </c>
      <c r="R27" s="42">
        <v>1838</v>
      </c>
      <c r="S27" s="42">
        <v>1652</v>
      </c>
      <c r="T27" s="42">
        <v>137</v>
      </c>
      <c r="U27" s="42">
        <v>1721</v>
      </c>
      <c r="V27" s="42">
        <v>1583</v>
      </c>
      <c r="W27" s="43">
        <v>165</v>
      </c>
      <c r="X27" s="41">
        <v>26</v>
      </c>
      <c r="Y27" s="42">
        <v>285</v>
      </c>
      <c r="Z27" s="42">
        <v>278</v>
      </c>
      <c r="AA27" s="42">
        <v>30</v>
      </c>
      <c r="AB27" s="42">
        <v>279</v>
      </c>
      <c r="AC27" s="42">
        <v>310</v>
      </c>
      <c r="AD27" s="43">
        <v>4</v>
      </c>
      <c r="AE27" s="41">
        <v>367</v>
      </c>
      <c r="AF27" s="42">
        <v>6317</v>
      </c>
      <c r="AG27" s="42">
        <v>5433</v>
      </c>
      <c r="AH27" s="42">
        <v>277</v>
      </c>
      <c r="AI27" s="42">
        <v>6731</v>
      </c>
      <c r="AJ27" s="42">
        <v>6588</v>
      </c>
      <c r="AK27" s="43">
        <v>150</v>
      </c>
      <c r="AL27" s="41">
        <v>296</v>
      </c>
      <c r="AM27" s="42">
        <v>2021</v>
      </c>
      <c r="AN27" s="42">
        <v>2356</v>
      </c>
      <c r="AO27" s="42">
        <v>233</v>
      </c>
      <c r="AP27" s="42">
        <v>1653</v>
      </c>
      <c r="AQ27" s="42">
        <v>2154</v>
      </c>
      <c r="AR27" s="43">
        <v>107</v>
      </c>
      <c r="AS27" s="41">
        <v>62</v>
      </c>
      <c r="AT27" s="42">
        <v>1548</v>
      </c>
      <c r="AU27" s="42">
        <v>1020</v>
      </c>
      <c r="AV27" s="42">
        <v>34</v>
      </c>
      <c r="AW27" s="42">
        <v>936</v>
      </c>
      <c r="AX27" s="42">
        <v>805</v>
      </c>
      <c r="AY27" s="43">
        <v>38</v>
      </c>
      <c r="AZ27" s="41">
        <v>9</v>
      </c>
      <c r="BA27" s="42">
        <v>2748</v>
      </c>
      <c r="BB27" s="42">
        <v>2057</v>
      </c>
      <c r="BC27" s="42">
        <v>10</v>
      </c>
      <c r="BD27" s="42">
        <v>4142</v>
      </c>
      <c r="BE27" s="42">
        <v>3629</v>
      </c>
      <c r="BF27" s="43">
        <v>5</v>
      </c>
      <c r="BG27" s="41">
        <v>104</v>
      </c>
      <c r="BH27" s="42">
        <v>1893</v>
      </c>
      <c r="BI27" s="42">
        <v>1336</v>
      </c>
      <c r="BJ27" s="42">
        <v>75</v>
      </c>
      <c r="BK27" s="42">
        <v>1520</v>
      </c>
      <c r="BL27" s="42">
        <v>1137</v>
      </c>
      <c r="BM27" s="43">
        <v>56</v>
      </c>
      <c r="BN27" s="41">
        <v>77</v>
      </c>
      <c r="BO27" s="42">
        <v>906</v>
      </c>
      <c r="BP27" s="42">
        <v>617</v>
      </c>
      <c r="BQ27" s="42">
        <v>66</v>
      </c>
      <c r="BR27" s="42">
        <v>687</v>
      </c>
      <c r="BS27" s="42">
        <v>448</v>
      </c>
      <c r="BT27" s="43">
        <v>55</v>
      </c>
      <c r="BU27" s="41">
        <v>27</v>
      </c>
      <c r="BV27" s="42">
        <v>987</v>
      </c>
      <c r="BW27" s="42">
        <v>719</v>
      </c>
      <c r="BX27" s="42">
        <v>9</v>
      </c>
      <c r="BY27" s="42">
        <v>833</v>
      </c>
      <c r="BZ27" s="42">
        <v>689</v>
      </c>
      <c r="CA27" s="43">
        <v>1</v>
      </c>
      <c r="CB27" s="41">
        <v>100</v>
      </c>
      <c r="CC27" s="42">
        <v>348</v>
      </c>
      <c r="CD27" s="42">
        <v>260</v>
      </c>
      <c r="CE27" s="42">
        <v>60</v>
      </c>
      <c r="CF27" s="61" t="s">
        <v>17</v>
      </c>
      <c r="CG27" s="42">
        <v>209</v>
      </c>
      <c r="CH27" s="43">
        <v>278</v>
      </c>
      <c r="CI27" s="41">
        <v>36</v>
      </c>
      <c r="CJ27" s="42">
        <v>360</v>
      </c>
      <c r="CK27" s="42">
        <v>593</v>
      </c>
      <c r="CL27" s="42">
        <v>36</v>
      </c>
      <c r="CM27" s="61" t="s">
        <v>17</v>
      </c>
      <c r="CN27" s="42">
        <v>751</v>
      </c>
      <c r="CO27" s="43">
        <v>0</v>
      </c>
      <c r="CP27" s="41">
        <v>25</v>
      </c>
      <c r="CQ27" s="42">
        <v>116</v>
      </c>
      <c r="CR27" s="42">
        <v>368</v>
      </c>
      <c r="CS27" s="42">
        <v>25</v>
      </c>
      <c r="CT27" s="61" t="s">
        <v>17</v>
      </c>
      <c r="CU27" s="42">
        <v>353</v>
      </c>
      <c r="CV27" s="43">
        <v>0</v>
      </c>
      <c r="CY27" s="41"/>
      <c r="CZ27" s="42"/>
      <c r="DA27" s="42"/>
      <c r="DB27" s="42"/>
      <c r="DC27" s="61"/>
      <c r="DD27" s="42"/>
      <c r="DE27" s="42"/>
      <c r="DF27" s="225"/>
    </row>
    <row r="28" spans="2:110" ht="15" hidden="1" x14ac:dyDescent="0.2">
      <c r="B28" s="8"/>
      <c r="C28" s="9" t="s">
        <v>4</v>
      </c>
      <c r="D28" s="38">
        <v>526</v>
      </c>
      <c r="E28" s="65">
        <v>11172</v>
      </c>
      <c r="F28" s="39">
        <v>10211</v>
      </c>
      <c r="G28" s="39">
        <v>478</v>
      </c>
      <c r="H28" s="39"/>
      <c r="I28" s="40">
        <v>9449</v>
      </c>
      <c r="J28" s="79">
        <v>18</v>
      </c>
      <c r="K28" s="39">
        <v>147</v>
      </c>
      <c r="L28" s="39">
        <v>210</v>
      </c>
      <c r="M28" s="39">
        <v>21</v>
      </c>
      <c r="N28" s="39">
        <v>151</v>
      </c>
      <c r="O28" s="39">
        <v>238</v>
      </c>
      <c r="P28" s="40">
        <v>30</v>
      </c>
      <c r="Q28" s="38">
        <v>78</v>
      </c>
      <c r="R28" s="39">
        <v>1878</v>
      </c>
      <c r="S28" s="39">
        <v>1360</v>
      </c>
      <c r="T28" s="39">
        <v>96</v>
      </c>
      <c r="U28" s="39">
        <v>1871</v>
      </c>
      <c r="V28" s="39">
        <v>1320</v>
      </c>
      <c r="W28" s="40">
        <v>142</v>
      </c>
      <c r="X28" s="38">
        <v>24</v>
      </c>
      <c r="Y28" s="39">
        <v>213</v>
      </c>
      <c r="Z28" s="39">
        <v>218</v>
      </c>
      <c r="AA28" s="39">
        <v>23</v>
      </c>
      <c r="AB28" s="39">
        <v>178</v>
      </c>
      <c r="AC28" s="39">
        <v>130</v>
      </c>
      <c r="AD28" s="40">
        <v>8</v>
      </c>
      <c r="AE28" s="38">
        <v>315</v>
      </c>
      <c r="AF28" s="39">
        <v>7754</v>
      </c>
      <c r="AG28" s="39">
        <v>6512</v>
      </c>
      <c r="AH28" s="39">
        <v>215</v>
      </c>
      <c r="AI28" s="39">
        <v>6161</v>
      </c>
      <c r="AJ28" s="39">
        <v>5596</v>
      </c>
      <c r="AK28" s="40">
        <v>123</v>
      </c>
      <c r="AL28" s="38">
        <v>249</v>
      </c>
      <c r="AM28" s="39">
        <v>1992</v>
      </c>
      <c r="AN28" s="39">
        <v>2145</v>
      </c>
      <c r="AO28" s="39">
        <v>176</v>
      </c>
      <c r="AP28" s="39">
        <v>1531</v>
      </c>
      <c r="AQ28" s="39">
        <v>1869</v>
      </c>
      <c r="AR28" s="40">
        <v>87</v>
      </c>
      <c r="AS28" s="38">
        <v>49</v>
      </c>
      <c r="AT28" s="39">
        <v>1146</v>
      </c>
      <c r="AU28" s="39">
        <v>868</v>
      </c>
      <c r="AV28" s="39">
        <v>23</v>
      </c>
      <c r="AW28" s="39">
        <v>681</v>
      </c>
      <c r="AX28" s="39">
        <v>698</v>
      </c>
      <c r="AY28" s="40">
        <v>30</v>
      </c>
      <c r="AZ28" s="38">
        <v>17</v>
      </c>
      <c r="BA28" s="39">
        <v>4616</v>
      </c>
      <c r="BB28" s="39">
        <v>3499</v>
      </c>
      <c r="BC28" s="39">
        <v>16</v>
      </c>
      <c r="BD28" s="39">
        <v>3949</v>
      </c>
      <c r="BE28" s="39">
        <v>3029</v>
      </c>
      <c r="BF28" s="40">
        <v>6</v>
      </c>
      <c r="BG28" s="38">
        <v>90</v>
      </c>
      <c r="BH28" s="39">
        <v>3925</v>
      </c>
      <c r="BI28" s="39">
        <v>2811</v>
      </c>
      <c r="BJ28" s="39">
        <v>66</v>
      </c>
      <c r="BK28" s="39">
        <v>3598</v>
      </c>
      <c r="BL28" s="39">
        <v>2599</v>
      </c>
      <c r="BM28" s="40">
        <v>45</v>
      </c>
      <c r="BN28" s="38">
        <v>67</v>
      </c>
      <c r="BO28" s="39">
        <v>800</v>
      </c>
      <c r="BP28" s="39">
        <v>497</v>
      </c>
      <c r="BQ28" s="39">
        <v>56</v>
      </c>
      <c r="BR28" s="39">
        <v>583</v>
      </c>
      <c r="BS28" s="39">
        <v>323</v>
      </c>
      <c r="BT28" s="40">
        <v>44</v>
      </c>
      <c r="BU28" s="38">
        <v>23</v>
      </c>
      <c r="BV28" s="39">
        <v>3125</v>
      </c>
      <c r="BW28" s="39">
        <v>2314</v>
      </c>
      <c r="BX28" s="39">
        <v>10</v>
      </c>
      <c r="BY28" s="39">
        <v>3015</v>
      </c>
      <c r="BZ28" s="39">
        <v>2276</v>
      </c>
      <c r="CA28" s="40">
        <v>1</v>
      </c>
      <c r="CB28" s="38">
        <v>51</v>
      </c>
      <c r="CC28" s="39">
        <v>318</v>
      </c>
      <c r="CD28" s="39">
        <v>268</v>
      </c>
      <c r="CE28" s="39">
        <v>82</v>
      </c>
      <c r="CF28" s="50" t="s">
        <v>17</v>
      </c>
      <c r="CG28" s="39">
        <v>435</v>
      </c>
      <c r="CH28" s="40">
        <v>52</v>
      </c>
      <c r="CI28" s="38">
        <v>23</v>
      </c>
      <c r="CJ28" s="39">
        <v>690</v>
      </c>
      <c r="CK28" s="39">
        <v>1137</v>
      </c>
      <c r="CL28" s="39">
        <v>23</v>
      </c>
      <c r="CM28" s="50" t="s">
        <v>17</v>
      </c>
      <c r="CN28" s="39">
        <v>1197</v>
      </c>
      <c r="CO28" s="40">
        <v>0</v>
      </c>
      <c r="CP28" s="38">
        <v>41</v>
      </c>
      <c r="CQ28" s="39">
        <v>385</v>
      </c>
      <c r="CR28" s="39">
        <v>724</v>
      </c>
      <c r="CS28" s="39">
        <v>41</v>
      </c>
      <c r="CT28" s="50" t="s">
        <v>17</v>
      </c>
      <c r="CU28" s="39">
        <v>663</v>
      </c>
      <c r="CV28" s="40">
        <v>0</v>
      </c>
      <c r="CY28" s="38"/>
      <c r="CZ28" s="39"/>
      <c r="DA28" s="39"/>
      <c r="DB28" s="39"/>
      <c r="DC28" s="50"/>
      <c r="DD28" s="39"/>
      <c r="DE28" s="39"/>
      <c r="DF28" s="225"/>
    </row>
    <row r="29" spans="2:110" ht="15" hidden="1" x14ac:dyDescent="0.2">
      <c r="B29" s="8"/>
      <c r="C29" s="9" t="s">
        <v>5</v>
      </c>
      <c r="D29" s="38">
        <v>652</v>
      </c>
      <c r="E29" s="68">
        <v>9914</v>
      </c>
      <c r="F29" s="39">
        <v>9368</v>
      </c>
      <c r="G29" s="39">
        <v>650</v>
      </c>
      <c r="H29" s="39"/>
      <c r="I29" s="40">
        <v>9775</v>
      </c>
      <c r="J29" s="79">
        <v>24</v>
      </c>
      <c r="K29" s="39">
        <v>353</v>
      </c>
      <c r="L29" s="39">
        <v>475</v>
      </c>
      <c r="M29" s="39">
        <v>37</v>
      </c>
      <c r="N29" s="39">
        <v>361</v>
      </c>
      <c r="O29" s="39">
        <v>535</v>
      </c>
      <c r="P29" s="40">
        <v>14</v>
      </c>
      <c r="Q29" s="38">
        <v>90</v>
      </c>
      <c r="R29" s="39">
        <v>873</v>
      </c>
      <c r="S29" s="39">
        <v>837</v>
      </c>
      <c r="T29" s="39">
        <v>110</v>
      </c>
      <c r="U29" s="39">
        <v>845</v>
      </c>
      <c r="V29" s="39">
        <v>787</v>
      </c>
      <c r="W29" s="40">
        <v>200</v>
      </c>
      <c r="X29" s="38">
        <v>31</v>
      </c>
      <c r="Y29" s="39">
        <v>204</v>
      </c>
      <c r="Z29" s="39">
        <v>195</v>
      </c>
      <c r="AA29" s="39">
        <v>34</v>
      </c>
      <c r="AB29" s="39">
        <v>298</v>
      </c>
      <c r="AC29" s="39">
        <v>285</v>
      </c>
      <c r="AD29" s="40">
        <v>1</v>
      </c>
      <c r="AE29" s="38">
        <v>391</v>
      </c>
      <c r="AF29" s="39">
        <v>7754</v>
      </c>
      <c r="AG29" s="39">
        <v>6556</v>
      </c>
      <c r="AH29" s="39">
        <v>310</v>
      </c>
      <c r="AI29" s="39">
        <v>7860</v>
      </c>
      <c r="AJ29" s="39">
        <v>6900</v>
      </c>
      <c r="AK29" s="40">
        <v>161</v>
      </c>
      <c r="AL29" s="38">
        <v>309</v>
      </c>
      <c r="AM29" s="39">
        <v>2146</v>
      </c>
      <c r="AN29" s="39">
        <v>2334</v>
      </c>
      <c r="AO29" s="39">
        <v>254</v>
      </c>
      <c r="AP29" s="39">
        <v>1920</v>
      </c>
      <c r="AQ29" s="39">
        <v>2374</v>
      </c>
      <c r="AR29" s="40">
        <v>112</v>
      </c>
      <c r="AS29" s="38">
        <v>63</v>
      </c>
      <c r="AT29" s="39">
        <v>1503</v>
      </c>
      <c r="AU29" s="39">
        <v>1254</v>
      </c>
      <c r="AV29" s="39">
        <v>36</v>
      </c>
      <c r="AW29" s="39">
        <v>1000</v>
      </c>
      <c r="AX29" s="39">
        <v>1104</v>
      </c>
      <c r="AY29" s="40">
        <v>45</v>
      </c>
      <c r="AZ29" s="38">
        <v>19</v>
      </c>
      <c r="BA29" s="39">
        <v>4105</v>
      </c>
      <c r="BB29" s="39">
        <v>2968</v>
      </c>
      <c r="BC29" s="39">
        <v>20</v>
      </c>
      <c r="BD29" s="39">
        <v>4940</v>
      </c>
      <c r="BE29" s="39">
        <v>3422</v>
      </c>
      <c r="BF29" s="40">
        <v>4</v>
      </c>
      <c r="BG29" s="38">
        <v>120</v>
      </c>
      <c r="BH29" s="39">
        <v>2633</v>
      </c>
      <c r="BI29" s="39">
        <v>1329</v>
      </c>
      <c r="BJ29" s="39">
        <v>91</v>
      </c>
      <c r="BK29" s="39">
        <v>2446</v>
      </c>
      <c r="BL29" s="39">
        <v>1406</v>
      </c>
      <c r="BM29" s="40">
        <v>54</v>
      </c>
      <c r="BN29" s="38">
        <v>80</v>
      </c>
      <c r="BO29" s="39">
        <v>783</v>
      </c>
      <c r="BP29" s="39">
        <v>440</v>
      </c>
      <c r="BQ29" s="39">
        <v>82</v>
      </c>
      <c r="BR29" s="39">
        <v>855</v>
      </c>
      <c r="BS29" s="39">
        <v>550</v>
      </c>
      <c r="BT29" s="40">
        <v>53</v>
      </c>
      <c r="BU29" s="38">
        <v>40</v>
      </c>
      <c r="BV29" s="39">
        <v>1850</v>
      </c>
      <c r="BW29" s="39">
        <v>889</v>
      </c>
      <c r="BX29" s="39">
        <v>9</v>
      </c>
      <c r="BY29" s="39">
        <v>1591</v>
      </c>
      <c r="BZ29" s="39">
        <v>856</v>
      </c>
      <c r="CA29" s="40">
        <v>1</v>
      </c>
      <c r="CB29" s="38">
        <v>65</v>
      </c>
      <c r="CC29" s="39">
        <v>301</v>
      </c>
      <c r="CD29" s="39">
        <v>264</v>
      </c>
      <c r="CE29" s="39">
        <v>111</v>
      </c>
      <c r="CF29" s="58" t="s">
        <v>17</v>
      </c>
      <c r="CG29" s="39">
        <v>248</v>
      </c>
      <c r="CH29" s="40">
        <v>232</v>
      </c>
      <c r="CI29" s="38">
        <v>25</v>
      </c>
      <c r="CJ29" s="39">
        <v>388</v>
      </c>
      <c r="CK29" s="39">
        <v>645</v>
      </c>
      <c r="CL29" s="39">
        <v>25</v>
      </c>
      <c r="CM29" s="57" t="s">
        <v>17</v>
      </c>
      <c r="CN29" s="39">
        <v>714</v>
      </c>
      <c r="CO29" s="40">
        <v>0</v>
      </c>
      <c r="CP29" s="38">
        <v>57</v>
      </c>
      <c r="CQ29" s="39">
        <v>245</v>
      </c>
      <c r="CR29" s="39">
        <v>591</v>
      </c>
      <c r="CS29" s="39">
        <v>57</v>
      </c>
      <c r="CT29" s="57" t="s">
        <v>17</v>
      </c>
      <c r="CU29" s="39">
        <v>591</v>
      </c>
      <c r="CV29" s="40">
        <v>0</v>
      </c>
      <c r="CY29" s="38"/>
      <c r="CZ29" s="39"/>
      <c r="DA29" s="39"/>
      <c r="DB29" s="39"/>
      <c r="DC29" s="57"/>
      <c r="DD29" s="39"/>
      <c r="DE29" s="39"/>
      <c r="DF29" s="225"/>
    </row>
    <row r="30" spans="2:110" ht="15" hidden="1" x14ac:dyDescent="0.2">
      <c r="B30" s="8"/>
      <c r="C30" s="10" t="s">
        <v>6</v>
      </c>
      <c r="D30" s="41">
        <v>687</v>
      </c>
      <c r="E30" s="65">
        <v>10430</v>
      </c>
      <c r="F30" s="42">
        <v>9654</v>
      </c>
      <c r="G30" s="42">
        <v>633</v>
      </c>
      <c r="H30" s="42"/>
      <c r="I30" s="43">
        <v>8416</v>
      </c>
      <c r="J30" s="82">
        <v>34</v>
      </c>
      <c r="K30" s="42">
        <v>273</v>
      </c>
      <c r="L30" s="42">
        <v>466</v>
      </c>
      <c r="M30" s="42">
        <v>30</v>
      </c>
      <c r="N30" s="42">
        <v>272</v>
      </c>
      <c r="O30" s="42">
        <v>497</v>
      </c>
      <c r="P30" s="43">
        <v>18</v>
      </c>
      <c r="Q30" s="41">
        <v>80</v>
      </c>
      <c r="R30" s="42">
        <v>511</v>
      </c>
      <c r="S30" s="42">
        <v>516</v>
      </c>
      <c r="T30" s="42">
        <v>142</v>
      </c>
      <c r="U30" s="42">
        <v>673</v>
      </c>
      <c r="V30" s="42">
        <v>703</v>
      </c>
      <c r="W30" s="43">
        <v>173</v>
      </c>
      <c r="X30" s="41">
        <v>27</v>
      </c>
      <c r="Y30" s="42">
        <v>208</v>
      </c>
      <c r="Z30" s="42">
        <v>221</v>
      </c>
      <c r="AA30" s="42">
        <v>28</v>
      </c>
      <c r="AB30" s="42">
        <v>217</v>
      </c>
      <c r="AC30" s="42">
        <v>226</v>
      </c>
      <c r="AD30" s="43">
        <v>0</v>
      </c>
      <c r="AE30" s="41">
        <v>430</v>
      </c>
      <c r="AF30" s="42">
        <v>8164</v>
      </c>
      <c r="AG30" s="42">
        <v>7255</v>
      </c>
      <c r="AH30" s="42">
        <v>328</v>
      </c>
      <c r="AI30" s="42">
        <v>5596</v>
      </c>
      <c r="AJ30" s="42">
        <v>5728</v>
      </c>
      <c r="AK30" s="43">
        <v>183</v>
      </c>
      <c r="AL30" s="41">
        <v>347</v>
      </c>
      <c r="AM30" s="42">
        <v>2153</v>
      </c>
      <c r="AN30" s="42">
        <v>2467</v>
      </c>
      <c r="AO30" s="42">
        <v>269</v>
      </c>
      <c r="AP30" s="42">
        <v>1901</v>
      </c>
      <c r="AQ30" s="42">
        <v>2432</v>
      </c>
      <c r="AR30" s="43">
        <v>129</v>
      </c>
      <c r="AS30" s="41">
        <v>65</v>
      </c>
      <c r="AT30" s="42">
        <v>1835</v>
      </c>
      <c r="AU30" s="42">
        <v>1396</v>
      </c>
      <c r="AV30" s="42">
        <v>46</v>
      </c>
      <c r="AW30" s="42">
        <v>1737</v>
      </c>
      <c r="AX30" s="42">
        <v>1520</v>
      </c>
      <c r="AY30" s="43">
        <v>45</v>
      </c>
      <c r="AZ30" s="41">
        <v>18</v>
      </c>
      <c r="BA30" s="42">
        <v>4176</v>
      </c>
      <c r="BB30" s="42">
        <v>3392</v>
      </c>
      <c r="BC30" s="42">
        <v>13</v>
      </c>
      <c r="BD30" s="42">
        <v>1958</v>
      </c>
      <c r="BE30" s="42">
        <v>1776</v>
      </c>
      <c r="BF30" s="43">
        <v>9</v>
      </c>
      <c r="BG30" s="41">
        <v>100</v>
      </c>
      <c r="BH30" s="42">
        <v>1654</v>
      </c>
      <c r="BI30" s="42">
        <v>767</v>
      </c>
      <c r="BJ30" s="42">
        <v>84</v>
      </c>
      <c r="BK30" s="42">
        <v>1589</v>
      </c>
      <c r="BL30" s="42">
        <v>836</v>
      </c>
      <c r="BM30" s="43">
        <v>48</v>
      </c>
      <c r="BN30" s="41">
        <v>73</v>
      </c>
      <c r="BO30" s="42">
        <v>628</v>
      </c>
      <c r="BP30" s="42">
        <v>329</v>
      </c>
      <c r="BQ30" s="42">
        <v>79</v>
      </c>
      <c r="BR30" s="42">
        <v>738</v>
      </c>
      <c r="BS30" s="42">
        <v>435</v>
      </c>
      <c r="BT30" s="43">
        <v>47</v>
      </c>
      <c r="BU30" s="41">
        <v>27</v>
      </c>
      <c r="BV30" s="42">
        <v>1026</v>
      </c>
      <c r="BW30" s="42">
        <v>438</v>
      </c>
      <c r="BX30" s="42">
        <v>5</v>
      </c>
      <c r="BY30" s="42">
        <v>851</v>
      </c>
      <c r="BZ30" s="42">
        <v>401</v>
      </c>
      <c r="CA30" s="43">
        <v>1</v>
      </c>
      <c r="CB30" s="41">
        <v>65</v>
      </c>
      <c r="CC30" s="42">
        <v>952</v>
      </c>
      <c r="CD30" s="42">
        <v>307</v>
      </c>
      <c r="CE30" s="42">
        <v>55</v>
      </c>
      <c r="CF30" s="61" t="s">
        <v>17</v>
      </c>
      <c r="CG30" s="42">
        <v>323</v>
      </c>
      <c r="CH30" s="43">
        <v>242</v>
      </c>
      <c r="CI30" s="41">
        <v>25</v>
      </c>
      <c r="CJ30" s="42">
        <v>348</v>
      </c>
      <c r="CK30" s="42">
        <v>598</v>
      </c>
      <c r="CL30" s="42">
        <v>25</v>
      </c>
      <c r="CM30" s="61" t="s">
        <v>17</v>
      </c>
      <c r="CN30" s="42">
        <v>653</v>
      </c>
      <c r="CO30" s="43">
        <v>0</v>
      </c>
      <c r="CP30" s="41">
        <v>53</v>
      </c>
      <c r="CQ30" s="42">
        <v>182</v>
      </c>
      <c r="CR30" s="42">
        <v>512</v>
      </c>
      <c r="CS30" s="42">
        <v>53</v>
      </c>
      <c r="CT30" s="61" t="s">
        <v>17</v>
      </c>
      <c r="CU30" s="42">
        <v>512</v>
      </c>
      <c r="CV30" s="43">
        <v>0</v>
      </c>
      <c r="CY30" s="41"/>
      <c r="CZ30" s="42"/>
      <c r="DA30" s="42"/>
      <c r="DB30" s="42"/>
      <c r="DC30" s="61"/>
      <c r="DD30" s="42"/>
      <c r="DE30" s="42"/>
      <c r="DF30" s="225"/>
    </row>
    <row r="31" spans="2:110" ht="15" hidden="1" x14ac:dyDescent="0.2">
      <c r="B31" s="8"/>
      <c r="C31" s="9" t="s">
        <v>7</v>
      </c>
      <c r="D31" s="38">
        <v>624</v>
      </c>
      <c r="E31" s="65">
        <v>10763</v>
      </c>
      <c r="F31" s="39">
        <v>10395</v>
      </c>
      <c r="G31" s="39">
        <v>623</v>
      </c>
      <c r="H31" s="39"/>
      <c r="I31" s="40">
        <v>17193</v>
      </c>
      <c r="J31" s="79">
        <v>42</v>
      </c>
      <c r="K31" s="39">
        <v>341</v>
      </c>
      <c r="L31" s="39">
        <v>605</v>
      </c>
      <c r="M31" s="39">
        <v>38</v>
      </c>
      <c r="N31" s="39">
        <v>337</v>
      </c>
      <c r="O31" s="39">
        <v>606</v>
      </c>
      <c r="P31" s="40">
        <v>22</v>
      </c>
      <c r="Q31" s="38">
        <v>101</v>
      </c>
      <c r="R31" s="39">
        <v>983</v>
      </c>
      <c r="S31" s="39">
        <v>979</v>
      </c>
      <c r="T31" s="39">
        <v>105</v>
      </c>
      <c r="U31" s="39">
        <v>701</v>
      </c>
      <c r="V31" s="39">
        <v>663</v>
      </c>
      <c r="W31" s="40">
        <v>204</v>
      </c>
      <c r="X31" s="38">
        <v>31</v>
      </c>
      <c r="Y31" s="39">
        <v>324</v>
      </c>
      <c r="Z31" s="39">
        <v>385</v>
      </c>
      <c r="AA31" s="39">
        <v>28</v>
      </c>
      <c r="AB31" s="39">
        <v>251</v>
      </c>
      <c r="AC31" s="39">
        <v>277</v>
      </c>
      <c r="AD31" s="40">
        <v>3</v>
      </c>
      <c r="AE31" s="38">
        <v>362</v>
      </c>
      <c r="AF31" s="39">
        <v>8187</v>
      </c>
      <c r="AG31" s="39">
        <v>6817</v>
      </c>
      <c r="AH31" s="39">
        <v>312</v>
      </c>
      <c r="AI31" s="39">
        <v>7873</v>
      </c>
      <c r="AJ31" s="39">
        <v>13785</v>
      </c>
      <c r="AK31" s="40">
        <v>170</v>
      </c>
      <c r="AL31" s="38">
        <v>287</v>
      </c>
      <c r="AM31" s="39">
        <v>2027</v>
      </c>
      <c r="AN31" s="39">
        <v>2150</v>
      </c>
      <c r="AO31" s="39">
        <v>259</v>
      </c>
      <c r="AP31" s="39">
        <v>2021</v>
      </c>
      <c r="AQ31" s="39">
        <v>2190</v>
      </c>
      <c r="AR31" s="40">
        <v>111</v>
      </c>
      <c r="AS31" s="38">
        <v>59</v>
      </c>
      <c r="AT31" s="39">
        <v>1346</v>
      </c>
      <c r="AU31" s="39">
        <v>978</v>
      </c>
      <c r="AV31" s="39">
        <v>37</v>
      </c>
      <c r="AW31" s="39">
        <v>927</v>
      </c>
      <c r="AX31" s="39">
        <v>869</v>
      </c>
      <c r="AY31" s="40">
        <v>50</v>
      </c>
      <c r="AZ31" s="38">
        <v>16</v>
      </c>
      <c r="BA31" s="39">
        <v>4814</v>
      </c>
      <c r="BB31" s="39">
        <v>3689</v>
      </c>
      <c r="BC31" s="39">
        <v>16</v>
      </c>
      <c r="BD31" s="39">
        <v>4925</v>
      </c>
      <c r="BE31" s="39">
        <v>10726</v>
      </c>
      <c r="BF31" s="40">
        <v>9</v>
      </c>
      <c r="BG31" s="38">
        <v>90</v>
      </c>
      <c r="BH31" s="39">
        <v>2290</v>
      </c>
      <c r="BI31" s="39">
        <v>1163</v>
      </c>
      <c r="BJ31" s="39">
        <v>75</v>
      </c>
      <c r="BK31" s="39">
        <v>2215</v>
      </c>
      <c r="BL31" s="39">
        <v>1162</v>
      </c>
      <c r="BM31" s="40">
        <v>45</v>
      </c>
      <c r="BN31" s="38">
        <v>62</v>
      </c>
      <c r="BO31" s="39">
        <v>639</v>
      </c>
      <c r="BP31" s="39">
        <v>283</v>
      </c>
      <c r="BQ31" s="39">
        <v>65</v>
      </c>
      <c r="BR31" s="39">
        <v>730</v>
      </c>
      <c r="BS31" s="39">
        <v>309</v>
      </c>
      <c r="BT31" s="40">
        <v>44</v>
      </c>
      <c r="BU31" s="38">
        <v>28</v>
      </c>
      <c r="BV31" s="39">
        <v>1651</v>
      </c>
      <c r="BW31" s="39">
        <v>880</v>
      </c>
      <c r="BX31" s="39">
        <v>10</v>
      </c>
      <c r="BY31" s="39">
        <v>1485</v>
      </c>
      <c r="BZ31" s="39">
        <v>853</v>
      </c>
      <c r="CA31" s="40">
        <v>1</v>
      </c>
      <c r="CB31" s="38">
        <v>36</v>
      </c>
      <c r="CC31" s="39">
        <v>218</v>
      </c>
      <c r="CD31" s="39">
        <v>204</v>
      </c>
      <c r="CE31" s="39">
        <v>85</v>
      </c>
      <c r="CF31" s="50" t="s">
        <v>17</v>
      </c>
      <c r="CG31" s="39">
        <v>305</v>
      </c>
      <c r="CH31" s="40">
        <v>193</v>
      </c>
      <c r="CI31" s="38">
        <v>23</v>
      </c>
      <c r="CJ31" s="39">
        <v>547</v>
      </c>
      <c r="CK31" s="39">
        <v>814</v>
      </c>
      <c r="CL31" s="39">
        <v>23</v>
      </c>
      <c r="CM31" s="50" t="s">
        <v>17</v>
      </c>
      <c r="CN31" s="39">
        <v>858</v>
      </c>
      <c r="CO31" s="40">
        <v>0</v>
      </c>
      <c r="CP31" s="38">
        <v>60</v>
      </c>
      <c r="CQ31" s="39">
        <v>487</v>
      </c>
      <c r="CR31" s="39">
        <v>976</v>
      </c>
      <c r="CS31" s="39">
        <v>60</v>
      </c>
      <c r="CT31" s="50" t="s">
        <v>17</v>
      </c>
      <c r="CU31" s="39">
        <v>976</v>
      </c>
      <c r="CV31" s="40">
        <v>0</v>
      </c>
      <c r="CY31" s="38"/>
      <c r="CZ31" s="39"/>
      <c r="DA31" s="39"/>
      <c r="DB31" s="39"/>
      <c r="DC31" s="50"/>
      <c r="DD31" s="39"/>
      <c r="DE31" s="39"/>
      <c r="DF31" s="225"/>
    </row>
    <row r="32" spans="2:110" ht="15" hidden="1" x14ac:dyDescent="0.2">
      <c r="B32" s="8"/>
      <c r="C32" s="9" t="s">
        <v>8</v>
      </c>
      <c r="D32" s="38">
        <v>678</v>
      </c>
      <c r="E32" s="65">
        <v>21158</v>
      </c>
      <c r="F32" s="39">
        <v>17001</v>
      </c>
      <c r="G32" s="39">
        <v>771</v>
      </c>
      <c r="H32" s="39"/>
      <c r="I32" s="40">
        <v>18740</v>
      </c>
      <c r="J32" s="79">
        <v>30</v>
      </c>
      <c r="K32" s="39">
        <v>293</v>
      </c>
      <c r="L32" s="39">
        <v>454</v>
      </c>
      <c r="M32" s="39">
        <v>30</v>
      </c>
      <c r="N32" s="39">
        <v>293</v>
      </c>
      <c r="O32" s="39">
        <v>473</v>
      </c>
      <c r="P32" s="40">
        <v>27</v>
      </c>
      <c r="Q32" s="38">
        <v>91</v>
      </c>
      <c r="R32" s="39">
        <v>3959</v>
      </c>
      <c r="S32" s="39">
        <v>2082</v>
      </c>
      <c r="T32" s="39">
        <v>134</v>
      </c>
      <c r="U32" s="39">
        <v>4079</v>
      </c>
      <c r="V32" s="39">
        <v>2122</v>
      </c>
      <c r="W32" s="40">
        <v>196</v>
      </c>
      <c r="X32" s="38">
        <v>23</v>
      </c>
      <c r="Y32" s="39">
        <v>237</v>
      </c>
      <c r="Z32" s="39">
        <v>195</v>
      </c>
      <c r="AA32" s="39">
        <v>24</v>
      </c>
      <c r="AB32" s="39">
        <v>246</v>
      </c>
      <c r="AC32" s="39">
        <v>201</v>
      </c>
      <c r="AD32" s="40">
        <v>2</v>
      </c>
      <c r="AE32" s="38">
        <v>380</v>
      </c>
      <c r="AF32" s="39">
        <v>15658</v>
      </c>
      <c r="AG32" s="39">
        <v>13008</v>
      </c>
      <c r="AH32" s="39">
        <v>435</v>
      </c>
      <c r="AI32" s="39">
        <v>18330</v>
      </c>
      <c r="AJ32" s="39">
        <v>14536</v>
      </c>
      <c r="AK32" s="40">
        <v>74</v>
      </c>
      <c r="AL32" s="38">
        <v>275</v>
      </c>
      <c r="AM32" s="39">
        <v>1995</v>
      </c>
      <c r="AN32" s="39">
        <v>2442</v>
      </c>
      <c r="AO32" s="39">
        <v>314</v>
      </c>
      <c r="AP32" s="39">
        <v>2306</v>
      </c>
      <c r="AQ32" s="39">
        <v>2687</v>
      </c>
      <c r="AR32" s="40">
        <v>52</v>
      </c>
      <c r="AS32" s="38">
        <v>82</v>
      </c>
      <c r="AT32" s="39">
        <v>2362</v>
      </c>
      <c r="AU32" s="39">
        <v>1960</v>
      </c>
      <c r="AV32" s="39">
        <v>93</v>
      </c>
      <c r="AW32" s="39">
        <v>2616</v>
      </c>
      <c r="AX32" s="39">
        <v>2269</v>
      </c>
      <c r="AY32" s="40">
        <v>18</v>
      </c>
      <c r="AZ32" s="38">
        <v>23</v>
      </c>
      <c r="BA32" s="39">
        <v>11301</v>
      </c>
      <c r="BB32" s="39">
        <v>8606</v>
      </c>
      <c r="BC32" s="39">
        <v>28</v>
      </c>
      <c r="BD32" s="39">
        <v>13408</v>
      </c>
      <c r="BE32" s="39">
        <v>9580</v>
      </c>
      <c r="BF32" s="40">
        <v>4</v>
      </c>
      <c r="BG32" s="38">
        <v>92</v>
      </c>
      <c r="BH32" s="39">
        <v>2638</v>
      </c>
      <c r="BI32" s="39">
        <v>1571</v>
      </c>
      <c r="BJ32" s="39">
        <v>74</v>
      </c>
      <c r="BK32" s="39">
        <v>2617</v>
      </c>
      <c r="BL32" s="39">
        <v>1533</v>
      </c>
      <c r="BM32" s="40">
        <v>36</v>
      </c>
      <c r="BN32" s="38">
        <v>57</v>
      </c>
      <c r="BO32" s="39">
        <v>634</v>
      </c>
      <c r="BP32" s="39">
        <v>479</v>
      </c>
      <c r="BQ32" s="39">
        <v>66</v>
      </c>
      <c r="BR32" s="39">
        <v>864</v>
      </c>
      <c r="BS32" s="39">
        <v>492</v>
      </c>
      <c r="BT32" s="40">
        <v>35</v>
      </c>
      <c r="BU32" s="38">
        <v>35</v>
      </c>
      <c r="BV32" s="39">
        <v>2004</v>
      </c>
      <c r="BW32" s="39">
        <v>1092</v>
      </c>
      <c r="BX32" s="39">
        <v>8</v>
      </c>
      <c r="BY32" s="39">
        <v>1753</v>
      </c>
      <c r="BZ32" s="39">
        <v>1041</v>
      </c>
      <c r="CA32" s="40">
        <v>1</v>
      </c>
      <c r="CB32" s="38">
        <v>94</v>
      </c>
      <c r="CC32" s="39">
        <v>707</v>
      </c>
      <c r="CD32" s="39">
        <v>485</v>
      </c>
      <c r="CE32" s="39">
        <v>89</v>
      </c>
      <c r="CF32" s="58" t="s">
        <v>17</v>
      </c>
      <c r="CG32" s="39">
        <v>546</v>
      </c>
      <c r="CH32" s="40">
        <v>198</v>
      </c>
      <c r="CI32" s="38">
        <v>29</v>
      </c>
      <c r="CJ32" s="39">
        <v>196</v>
      </c>
      <c r="CK32" s="39">
        <v>347</v>
      </c>
      <c r="CL32" s="39">
        <v>29</v>
      </c>
      <c r="CM32" s="57" t="s">
        <v>17</v>
      </c>
      <c r="CN32" s="39">
        <v>438</v>
      </c>
      <c r="CO32" s="40">
        <v>0</v>
      </c>
      <c r="CP32" s="38">
        <v>54</v>
      </c>
      <c r="CQ32" s="39">
        <v>345</v>
      </c>
      <c r="CR32" s="39">
        <v>625</v>
      </c>
      <c r="CS32" s="39">
        <v>54</v>
      </c>
      <c r="CT32" s="57" t="s">
        <v>17</v>
      </c>
      <c r="CU32" s="39">
        <v>625</v>
      </c>
      <c r="CV32" s="40">
        <v>0</v>
      </c>
      <c r="CY32" s="38"/>
      <c r="CZ32" s="39"/>
      <c r="DA32" s="39"/>
      <c r="DB32" s="39"/>
      <c r="DC32" s="57"/>
      <c r="DD32" s="39"/>
      <c r="DE32" s="39"/>
      <c r="DF32" s="225"/>
    </row>
    <row r="33" spans="2:110" ht="15" hidden="1" x14ac:dyDescent="0.2">
      <c r="B33" s="8"/>
      <c r="C33" s="10" t="s">
        <v>9</v>
      </c>
      <c r="D33" s="41">
        <v>644</v>
      </c>
      <c r="E33" s="67">
        <v>11704</v>
      </c>
      <c r="F33" s="42">
        <v>9845</v>
      </c>
      <c r="G33" s="42">
        <v>520</v>
      </c>
      <c r="H33" s="42"/>
      <c r="I33" s="43">
        <v>9658</v>
      </c>
      <c r="J33" s="82">
        <v>27</v>
      </c>
      <c r="K33" s="42">
        <v>347</v>
      </c>
      <c r="L33" s="42">
        <v>567</v>
      </c>
      <c r="M33" s="42">
        <v>29</v>
      </c>
      <c r="N33" s="42">
        <v>346</v>
      </c>
      <c r="O33" s="42">
        <v>573</v>
      </c>
      <c r="P33" s="43">
        <v>30</v>
      </c>
      <c r="Q33" s="41">
        <v>93</v>
      </c>
      <c r="R33" s="42">
        <v>3075</v>
      </c>
      <c r="S33" s="42">
        <v>1629</v>
      </c>
      <c r="T33" s="42">
        <v>119</v>
      </c>
      <c r="U33" s="42">
        <v>3089</v>
      </c>
      <c r="V33" s="42">
        <v>1684</v>
      </c>
      <c r="W33" s="43">
        <v>210</v>
      </c>
      <c r="X33" s="41">
        <v>21</v>
      </c>
      <c r="Y33" s="42">
        <v>267</v>
      </c>
      <c r="Z33" s="42">
        <v>279</v>
      </c>
      <c r="AA33" s="42">
        <v>23</v>
      </c>
      <c r="AB33" s="42">
        <v>331</v>
      </c>
      <c r="AC33" s="42">
        <v>382</v>
      </c>
      <c r="AD33" s="43">
        <v>0</v>
      </c>
      <c r="AE33" s="41">
        <v>354</v>
      </c>
      <c r="AF33" s="42">
        <v>6381</v>
      </c>
      <c r="AG33" s="42">
        <v>5361</v>
      </c>
      <c r="AH33" s="42">
        <v>238</v>
      </c>
      <c r="AI33" s="42">
        <v>5369</v>
      </c>
      <c r="AJ33" s="42">
        <v>4955</v>
      </c>
      <c r="AK33" s="43">
        <v>133</v>
      </c>
      <c r="AL33" s="41">
        <v>279</v>
      </c>
      <c r="AM33" s="42">
        <v>1889</v>
      </c>
      <c r="AN33" s="42">
        <v>2160</v>
      </c>
      <c r="AO33" s="42">
        <v>190</v>
      </c>
      <c r="AP33" s="42">
        <v>1428</v>
      </c>
      <c r="AQ33" s="42">
        <v>1959</v>
      </c>
      <c r="AR33" s="43">
        <v>97</v>
      </c>
      <c r="AS33" s="41">
        <v>50</v>
      </c>
      <c r="AT33" s="42">
        <v>1270</v>
      </c>
      <c r="AU33" s="42">
        <v>903</v>
      </c>
      <c r="AV33" s="42">
        <v>23</v>
      </c>
      <c r="AW33" s="42">
        <v>719</v>
      </c>
      <c r="AX33" s="42">
        <v>688</v>
      </c>
      <c r="AY33" s="43">
        <v>32</v>
      </c>
      <c r="AZ33" s="41">
        <v>25</v>
      </c>
      <c r="BA33" s="42">
        <v>3222</v>
      </c>
      <c r="BB33" s="42">
        <v>2298</v>
      </c>
      <c r="BC33" s="42">
        <v>25</v>
      </c>
      <c r="BD33" s="42">
        <v>3222</v>
      </c>
      <c r="BE33" s="42">
        <v>2308</v>
      </c>
      <c r="BF33" s="43">
        <v>4</v>
      </c>
      <c r="BG33" s="41">
        <v>90</v>
      </c>
      <c r="BH33" s="42">
        <v>1578</v>
      </c>
      <c r="BI33" s="42">
        <v>646</v>
      </c>
      <c r="BJ33" s="42">
        <v>65</v>
      </c>
      <c r="BK33" s="42">
        <v>1347</v>
      </c>
      <c r="BL33" s="42">
        <v>584</v>
      </c>
      <c r="BM33" s="43">
        <v>43</v>
      </c>
      <c r="BN33" s="41">
        <v>67</v>
      </c>
      <c r="BO33" s="42">
        <v>563</v>
      </c>
      <c r="BP33" s="42">
        <v>275</v>
      </c>
      <c r="BQ33" s="42">
        <v>60</v>
      </c>
      <c r="BR33" s="42">
        <v>468</v>
      </c>
      <c r="BS33" s="42">
        <v>240</v>
      </c>
      <c r="BT33" s="43">
        <v>42</v>
      </c>
      <c r="BU33" s="41">
        <v>23</v>
      </c>
      <c r="BV33" s="42">
        <v>1015</v>
      </c>
      <c r="BW33" s="42">
        <v>371</v>
      </c>
      <c r="BX33" s="42">
        <v>5</v>
      </c>
      <c r="BY33" s="42">
        <v>879</v>
      </c>
      <c r="BZ33" s="42">
        <v>344</v>
      </c>
      <c r="CA33" s="43">
        <v>1</v>
      </c>
      <c r="CB33" s="41">
        <v>87</v>
      </c>
      <c r="CC33" s="42">
        <v>275</v>
      </c>
      <c r="CD33" s="42">
        <v>221</v>
      </c>
      <c r="CE33" s="42">
        <v>51</v>
      </c>
      <c r="CF33" s="48" t="s">
        <v>17</v>
      </c>
      <c r="CG33" s="42">
        <v>189</v>
      </c>
      <c r="CH33" s="43">
        <v>234</v>
      </c>
      <c r="CI33" s="41">
        <v>27</v>
      </c>
      <c r="CJ33" s="42">
        <v>1286</v>
      </c>
      <c r="CK33" s="42">
        <v>1331</v>
      </c>
      <c r="CL33" s="42">
        <v>27</v>
      </c>
      <c r="CM33" s="50" t="s">
        <v>17</v>
      </c>
      <c r="CN33" s="42">
        <v>1521</v>
      </c>
      <c r="CO33" s="43">
        <v>0</v>
      </c>
      <c r="CP33" s="41">
        <v>56</v>
      </c>
      <c r="CQ33" s="42">
        <v>340</v>
      </c>
      <c r="CR33" s="42">
        <v>736</v>
      </c>
      <c r="CS33" s="42">
        <v>56</v>
      </c>
      <c r="CT33" s="50" t="s">
        <v>17</v>
      </c>
      <c r="CU33" s="42">
        <v>736</v>
      </c>
      <c r="CV33" s="43">
        <v>0</v>
      </c>
      <c r="CY33" s="41"/>
      <c r="CZ33" s="42"/>
      <c r="DA33" s="42"/>
      <c r="DB33" s="42"/>
      <c r="DC33" s="50"/>
      <c r="DD33" s="42"/>
      <c r="DE33" s="42"/>
      <c r="DF33" s="225"/>
    </row>
    <row r="34" spans="2:110" ht="15" hidden="1" x14ac:dyDescent="0.2">
      <c r="B34" s="8"/>
      <c r="C34" s="9" t="s">
        <v>10</v>
      </c>
      <c r="D34" s="38">
        <v>707</v>
      </c>
      <c r="E34" s="65">
        <v>12843</v>
      </c>
      <c r="F34" s="39">
        <v>11066</v>
      </c>
      <c r="G34" s="39">
        <v>678</v>
      </c>
      <c r="H34" s="39"/>
      <c r="I34" s="40">
        <v>10895</v>
      </c>
      <c r="J34" s="79">
        <v>36</v>
      </c>
      <c r="K34" s="39">
        <v>656</v>
      </c>
      <c r="L34" s="39">
        <v>1057</v>
      </c>
      <c r="M34" s="39">
        <v>38</v>
      </c>
      <c r="N34" s="39">
        <v>662</v>
      </c>
      <c r="O34" s="39">
        <v>1127</v>
      </c>
      <c r="P34" s="40">
        <v>28</v>
      </c>
      <c r="Q34" s="38">
        <v>109</v>
      </c>
      <c r="R34" s="39">
        <v>1057</v>
      </c>
      <c r="S34" s="39">
        <v>1016</v>
      </c>
      <c r="T34" s="39">
        <v>136</v>
      </c>
      <c r="U34" s="39">
        <v>817</v>
      </c>
      <c r="V34" s="39">
        <v>792</v>
      </c>
      <c r="W34" s="40">
        <v>203</v>
      </c>
      <c r="X34" s="38">
        <v>27</v>
      </c>
      <c r="Y34" s="39">
        <v>302</v>
      </c>
      <c r="Z34" s="39">
        <v>312</v>
      </c>
      <c r="AA34" s="39">
        <v>25</v>
      </c>
      <c r="AB34" s="39">
        <v>238</v>
      </c>
      <c r="AC34" s="39">
        <v>246</v>
      </c>
      <c r="AD34" s="40">
        <v>2</v>
      </c>
      <c r="AE34" s="38">
        <v>421</v>
      </c>
      <c r="AF34" s="39">
        <v>10011</v>
      </c>
      <c r="AG34" s="39">
        <v>7402</v>
      </c>
      <c r="AH34" s="39">
        <v>344</v>
      </c>
      <c r="AI34" s="39">
        <v>9227</v>
      </c>
      <c r="AJ34" s="39">
        <v>7265</v>
      </c>
      <c r="AK34" s="40">
        <v>121</v>
      </c>
      <c r="AL34" s="38">
        <v>319</v>
      </c>
      <c r="AM34" s="39">
        <v>2273</v>
      </c>
      <c r="AN34" s="39">
        <v>2367</v>
      </c>
      <c r="AO34" s="39">
        <v>271</v>
      </c>
      <c r="AP34" s="39">
        <v>2044</v>
      </c>
      <c r="AQ34" s="39">
        <v>2340</v>
      </c>
      <c r="AR34" s="40">
        <v>81</v>
      </c>
      <c r="AS34" s="38">
        <v>86</v>
      </c>
      <c r="AT34" s="39">
        <v>2252</v>
      </c>
      <c r="AU34" s="39">
        <v>1584</v>
      </c>
      <c r="AV34" s="39">
        <v>57</v>
      </c>
      <c r="AW34" s="39">
        <v>1697</v>
      </c>
      <c r="AX34" s="39">
        <v>1474</v>
      </c>
      <c r="AY34" s="40">
        <v>36</v>
      </c>
      <c r="AZ34" s="38">
        <v>16</v>
      </c>
      <c r="BA34" s="39">
        <v>5486</v>
      </c>
      <c r="BB34" s="39">
        <v>3451</v>
      </c>
      <c r="BC34" s="39">
        <v>16</v>
      </c>
      <c r="BD34" s="39">
        <v>5486</v>
      </c>
      <c r="BE34" s="39">
        <v>3451</v>
      </c>
      <c r="BF34" s="40">
        <v>4</v>
      </c>
      <c r="BG34" s="38">
        <v>85</v>
      </c>
      <c r="BH34" s="39">
        <v>3533</v>
      </c>
      <c r="BI34" s="39">
        <v>1831</v>
      </c>
      <c r="BJ34" s="39">
        <v>66</v>
      </c>
      <c r="BK34" s="39">
        <v>3328</v>
      </c>
      <c r="BL34" s="39">
        <v>1863</v>
      </c>
      <c r="BM34" s="40">
        <v>41</v>
      </c>
      <c r="BN34" s="38">
        <v>58</v>
      </c>
      <c r="BO34" s="39">
        <v>644</v>
      </c>
      <c r="BP34" s="39">
        <v>349</v>
      </c>
      <c r="BQ34" s="39">
        <v>60</v>
      </c>
      <c r="BR34" s="39">
        <v>620</v>
      </c>
      <c r="BS34" s="39">
        <v>413</v>
      </c>
      <c r="BT34" s="40">
        <v>40</v>
      </c>
      <c r="BU34" s="38">
        <v>27</v>
      </c>
      <c r="BV34" s="39">
        <v>2889</v>
      </c>
      <c r="BW34" s="39">
        <v>1482</v>
      </c>
      <c r="BX34" s="39">
        <v>6</v>
      </c>
      <c r="BY34" s="39">
        <v>2708</v>
      </c>
      <c r="BZ34" s="39">
        <v>1450</v>
      </c>
      <c r="CA34" s="40">
        <v>1</v>
      </c>
      <c r="CB34" s="38">
        <v>76</v>
      </c>
      <c r="CC34" s="39">
        <v>368</v>
      </c>
      <c r="CD34" s="39">
        <v>285</v>
      </c>
      <c r="CE34" s="39">
        <v>95</v>
      </c>
      <c r="CF34" s="48" t="s">
        <v>17</v>
      </c>
      <c r="CG34" s="39">
        <v>408</v>
      </c>
      <c r="CH34" s="40">
        <v>215</v>
      </c>
      <c r="CI34" s="38">
        <v>30</v>
      </c>
      <c r="CJ34" s="39">
        <v>348</v>
      </c>
      <c r="CK34" s="39">
        <v>588</v>
      </c>
      <c r="CL34" s="39">
        <v>30</v>
      </c>
      <c r="CM34" s="48" t="s">
        <v>17</v>
      </c>
      <c r="CN34" s="39">
        <v>585</v>
      </c>
      <c r="CO34" s="40">
        <v>0</v>
      </c>
      <c r="CP34" s="38">
        <v>35</v>
      </c>
      <c r="CQ34" s="39">
        <v>403</v>
      </c>
      <c r="CR34" s="39">
        <v>718</v>
      </c>
      <c r="CS34" s="39">
        <v>35</v>
      </c>
      <c r="CT34" s="48" t="s">
        <v>17</v>
      </c>
      <c r="CU34" s="39">
        <v>718</v>
      </c>
      <c r="CV34" s="40">
        <v>0</v>
      </c>
      <c r="CY34" s="38"/>
      <c r="CZ34" s="39"/>
      <c r="DA34" s="39"/>
      <c r="DB34" s="39"/>
      <c r="DC34" s="48"/>
      <c r="DD34" s="39"/>
      <c r="DE34" s="39"/>
      <c r="DF34" s="225"/>
    </row>
    <row r="35" spans="2:110" ht="15" hidden="1" x14ac:dyDescent="0.2">
      <c r="B35" s="8"/>
      <c r="C35" s="9" t="s">
        <v>11</v>
      </c>
      <c r="D35" s="38">
        <v>655</v>
      </c>
      <c r="E35" s="66">
        <v>11724</v>
      </c>
      <c r="F35" s="39">
        <v>10577</v>
      </c>
      <c r="G35" s="39">
        <v>632</v>
      </c>
      <c r="H35" s="39"/>
      <c r="I35" s="40">
        <v>10544</v>
      </c>
      <c r="J35" s="79">
        <v>26</v>
      </c>
      <c r="K35" s="39">
        <v>256</v>
      </c>
      <c r="L35" s="39">
        <v>393</v>
      </c>
      <c r="M35" s="39">
        <v>31</v>
      </c>
      <c r="N35" s="39">
        <v>258</v>
      </c>
      <c r="O35" s="39">
        <v>434</v>
      </c>
      <c r="P35" s="40">
        <v>23</v>
      </c>
      <c r="Q35" s="38">
        <v>106</v>
      </c>
      <c r="R35" s="39">
        <v>1724</v>
      </c>
      <c r="S35" s="39">
        <v>1229</v>
      </c>
      <c r="T35" s="39">
        <v>132</v>
      </c>
      <c r="U35" s="39">
        <v>1771</v>
      </c>
      <c r="V35" s="39">
        <v>1193</v>
      </c>
      <c r="W35" s="40">
        <v>207</v>
      </c>
      <c r="X35" s="38">
        <v>26</v>
      </c>
      <c r="Y35" s="39">
        <v>235</v>
      </c>
      <c r="Z35" s="39">
        <v>253</v>
      </c>
      <c r="AA35" s="39">
        <v>27</v>
      </c>
      <c r="AB35" s="39">
        <v>290</v>
      </c>
      <c r="AC35" s="39">
        <v>314</v>
      </c>
      <c r="AD35" s="40">
        <v>1</v>
      </c>
      <c r="AE35" s="38">
        <v>347</v>
      </c>
      <c r="AF35" s="39">
        <v>8148</v>
      </c>
      <c r="AG35" s="39">
        <v>6857</v>
      </c>
      <c r="AH35" s="39">
        <v>281</v>
      </c>
      <c r="AI35" s="39">
        <v>7539</v>
      </c>
      <c r="AJ35" s="39">
        <v>6777</v>
      </c>
      <c r="AK35" s="40">
        <v>123</v>
      </c>
      <c r="AL35" s="38">
        <v>248</v>
      </c>
      <c r="AM35" s="39">
        <v>1888</v>
      </c>
      <c r="AN35" s="39">
        <v>2095</v>
      </c>
      <c r="AO35" s="39">
        <v>202</v>
      </c>
      <c r="AP35" s="39">
        <v>1721</v>
      </c>
      <c r="AQ35" s="39">
        <v>2087</v>
      </c>
      <c r="AR35" s="40">
        <v>83</v>
      </c>
      <c r="AS35" s="38">
        <v>81</v>
      </c>
      <c r="AT35" s="39">
        <v>2829</v>
      </c>
      <c r="AU35" s="39">
        <v>2056</v>
      </c>
      <c r="AV35" s="39">
        <v>61</v>
      </c>
      <c r="AW35" s="39">
        <v>2387</v>
      </c>
      <c r="AX35" s="39">
        <v>1958</v>
      </c>
      <c r="AY35" s="40">
        <v>36</v>
      </c>
      <c r="AZ35" s="38">
        <v>18</v>
      </c>
      <c r="BA35" s="39">
        <v>3431</v>
      </c>
      <c r="BB35" s="39">
        <v>2709</v>
      </c>
      <c r="BC35" s="39">
        <v>18</v>
      </c>
      <c r="BD35" s="39">
        <v>3431</v>
      </c>
      <c r="BE35" s="39">
        <v>2732</v>
      </c>
      <c r="BF35" s="40">
        <v>4</v>
      </c>
      <c r="BG35" s="38">
        <v>73</v>
      </c>
      <c r="BH35" s="39">
        <v>1589</v>
      </c>
      <c r="BI35" s="39">
        <v>850</v>
      </c>
      <c r="BJ35" s="39">
        <v>47</v>
      </c>
      <c r="BK35" s="39">
        <v>1330</v>
      </c>
      <c r="BL35" s="39">
        <v>653</v>
      </c>
      <c r="BM35" s="40">
        <v>44</v>
      </c>
      <c r="BN35" s="38">
        <v>46</v>
      </c>
      <c r="BO35" s="39">
        <v>449</v>
      </c>
      <c r="BP35" s="39">
        <v>390</v>
      </c>
      <c r="BQ35" s="39">
        <v>43</v>
      </c>
      <c r="BR35" s="39">
        <v>406</v>
      </c>
      <c r="BS35" s="39">
        <v>231</v>
      </c>
      <c r="BT35" s="40">
        <v>43</v>
      </c>
      <c r="BU35" s="38">
        <v>27</v>
      </c>
      <c r="BV35" s="39">
        <v>1140</v>
      </c>
      <c r="BW35" s="39">
        <v>460</v>
      </c>
      <c r="BX35" s="39">
        <v>4</v>
      </c>
      <c r="BY35" s="39">
        <v>924</v>
      </c>
      <c r="BZ35" s="39">
        <v>422</v>
      </c>
      <c r="CA35" s="40">
        <v>1</v>
      </c>
      <c r="CB35" s="38">
        <v>78</v>
      </c>
      <c r="CC35" s="39">
        <v>727</v>
      </c>
      <c r="CD35" s="39">
        <v>463</v>
      </c>
      <c r="CE35" s="39">
        <v>90</v>
      </c>
      <c r="CF35" s="48" t="s">
        <v>17</v>
      </c>
      <c r="CG35" s="39">
        <v>444</v>
      </c>
      <c r="CH35" s="40">
        <v>203</v>
      </c>
      <c r="CI35" s="38">
        <v>34</v>
      </c>
      <c r="CJ35" s="39">
        <v>479</v>
      </c>
      <c r="CK35" s="39">
        <v>843</v>
      </c>
      <c r="CL35" s="39">
        <v>34</v>
      </c>
      <c r="CM35" s="48" t="s">
        <v>17</v>
      </c>
      <c r="CN35" s="39">
        <v>904</v>
      </c>
      <c r="CO35" s="40">
        <v>0</v>
      </c>
      <c r="CP35" s="38">
        <v>64</v>
      </c>
      <c r="CQ35" s="39">
        <v>390</v>
      </c>
      <c r="CR35" s="39">
        <v>792</v>
      </c>
      <c r="CS35" s="39">
        <v>64</v>
      </c>
      <c r="CT35" s="48" t="s">
        <v>17</v>
      </c>
      <c r="CU35" s="39">
        <v>792</v>
      </c>
      <c r="CV35" s="40">
        <v>0</v>
      </c>
      <c r="CY35" s="38"/>
      <c r="CZ35" s="39"/>
      <c r="DA35" s="39"/>
      <c r="DB35" s="39"/>
      <c r="DC35" s="48"/>
      <c r="DD35" s="39"/>
      <c r="DE35" s="39"/>
      <c r="DF35" s="225"/>
    </row>
    <row r="36" spans="2:110" x14ac:dyDescent="0.15">
      <c r="B36" s="97" t="s">
        <v>26</v>
      </c>
      <c r="C36" s="98" t="s">
        <v>47</v>
      </c>
      <c r="D36" s="59">
        <f>SUM(D24:D35)</f>
        <v>7855</v>
      </c>
      <c r="E36" s="69">
        <f>SUM(E24:E35)</f>
        <v>152689</v>
      </c>
      <c r="F36" s="60">
        <f>SUM(F24:F35)</f>
        <v>132238</v>
      </c>
      <c r="G36" s="60">
        <f>SUM(G24:G35)</f>
        <v>7568</v>
      </c>
      <c r="H36" s="60"/>
      <c r="I36" s="54">
        <f t="shared" ref="I36:O36" si="14">SUM(I24:I35)</f>
        <v>139242</v>
      </c>
      <c r="J36" s="73">
        <f t="shared" si="14"/>
        <v>373</v>
      </c>
      <c r="K36" s="60">
        <f t="shared" si="14"/>
        <v>4434</v>
      </c>
      <c r="L36" s="60">
        <f t="shared" si="14"/>
        <v>6224</v>
      </c>
      <c r="M36" s="60">
        <f t="shared" si="14"/>
        <v>399</v>
      </c>
      <c r="N36" s="60">
        <f t="shared" si="14"/>
        <v>4441</v>
      </c>
      <c r="O36" s="60">
        <f t="shared" si="14"/>
        <v>6563</v>
      </c>
      <c r="P36" s="52"/>
      <c r="Q36" s="59">
        <f t="shared" ref="Q36:V36" si="15">SUM(Q24:Q35)</f>
        <v>1121</v>
      </c>
      <c r="R36" s="60">
        <f t="shared" si="15"/>
        <v>20844</v>
      </c>
      <c r="S36" s="60">
        <f t="shared" si="15"/>
        <v>14609</v>
      </c>
      <c r="T36" s="60">
        <f t="shared" si="15"/>
        <v>1521</v>
      </c>
      <c r="U36" s="60">
        <f t="shared" si="15"/>
        <v>20683</v>
      </c>
      <c r="V36" s="60">
        <f t="shared" si="15"/>
        <v>14279</v>
      </c>
      <c r="W36" s="54"/>
      <c r="X36" s="59">
        <f t="shared" ref="X36:AC36" si="16">SUM(X24:X35)</f>
        <v>316</v>
      </c>
      <c r="Y36" s="60">
        <f t="shared" si="16"/>
        <v>2865</v>
      </c>
      <c r="Z36" s="60">
        <f t="shared" si="16"/>
        <v>2806</v>
      </c>
      <c r="AA36" s="60">
        <f t="shared" si="16"/>
        <v>332</v>
      </c>
      <c r="AB36" s="60">
        <f t="shared" si="16"/>
        <v>3079</v>
      </c>
      <c r="AC36" s="60">
        <f t="shared" si="16"/>
        <v>2977</v>
      </c>
      <c r="AD36" s="54"/>
      <c r="AE36" s="73">
        <f t="shared" ref="AE36:AJ36" si="17">SUM(AE24:AE35)</f>
        <v>4539</v>
      </c>
      <c r="AF36" s="60">
        <f t="shared" si="17"/>
        <v>112479</v>
      </c>
      <c r="AG36" s="60">
        <f t="shared" si="17"/>
        <v>91688</v>
      </c>
      <c r="AH36" s="60">
        <f t="shared" si="17"/>
        <v>3796</v>
      </c>
      <c r="AI36" s="60">
        <f t="shared" si="17"/>
        <v>106670</v>
      </c>
      <c r="AJ36" s="60">
        <f t="shared" si="17"/>
        <v>97547</v>
      </c>
      <c r="AK36" s="52"/>
      <c r="AL36" s="59">
        <f t="shared" ref="AL36:AQ36" si="18">SUM(AL24:AL35)</f>
        <v>3529</v>
      </c>
      <c r="AM36" s="60">
        <f t="shared" si="18"/>
        <v>24895</v>
      </c>
      <c r="AN36" s="60">
        <f t="shared" si="18"/>
        <v>27310</v>
      </c>
      <c r="AO36" s="60">
        <f t="shared" si="18"/>
        <v>2999</v>
      </c>
      <c r="AP36" s="60">
        <f t="shared" si="18"/>
        <v>22868</v>
      </c>
      <c r="AQ36" s="60">
        <f t="shared" si="18"/>
        <v>27204</v>
      </c>
      <c r="AR36" s="54"/>
      <c r="AS36" s="73">
        <f t="shared" ref="AS36:AX36" si="19">SUM(AS24:AS35)</f>
        <v>788</v>
      </c>
      <c r="AT36" s="60">
        <f t="shared" si="19"/>
        <v>21472</v>
      </c>
      <c r="AU36" s="60">
        <f t="shared" si="19"/>
        <v>16197</v>
      </c>
      <c r="AV36" s="60">
        <f t="shared" si="19"/>
        <v>575</v>
      </c>
      <c r="AW36" s="60">
        <f t="shared" si="19"/>
        <v>17690</v>
      </c>
      <c r="AX36" s="60">
        <f t="shared" si="19"/>
        <v>15730</v>
      </c>
      <c r="AY36" s="52"/>
      <c r="AZ36" s="59">
        <f t="shared" ref="AZ36:BE36" si="20">SUM(AZ24:AZ35)</f>
        <v>222</v>
      </c>
      <c r="BA36" s="60">
        <f t="shared" si="20"/>
        <v>66112</v>
      </c>
      <c r="BB36" s="60">
        <f t="shared" si="20"/>
        <v>48184</v>
      </c>
      <c r="BC36" s="60">
        <f t="shared" si="20"/>
        <v>222</v>
      </c>
      <c r="BD36" s="60">
        <f t="shared" si="20"/>
        <v>66112</v>
      </c>
      <c r="BE36" s="60">
        <f t="shared" si="20"/>
        <v>54613</v>
      </c>
      <c r="BF36" s="54"/>
      <c r="BG36" s="73">
        <f t="shared" ref="BG36:BL36" si="21">SUM(BG24:BG35)</f>
        <v>1168</v>
      </c>
      <c r="BH36" s="60">
        <f t="shared" si="21"/>
        <v>30302</v>
      </c>
      <c r="BI36" s="60">
        <f t="shared" si="21"/>
        <v>17005</v>
      </c>
      <c r="BJ36" s="60">
        <f t="shared" si="21"/>
        <v>925</v>
      </c>
      <c r="BK36" s="60">
        <f t="shared" si="21"/>
        <v>28196</v>
      </c>
      <c r="BL36" s="60">
        <f t="shared" si="21"/>
        <v>16695</v>
      </c>
      <c r="BM36" s="52"/>
      <c r="BN36" s="59">
        <f t="shared" ref="BN36:BS36" si="22">SUM(BN24:BN35)</f>
        <v>818</v>
      </c>
      <c r="BO36" s="60">
        <f t="shared" si="22"/>
        <v>8734</v>
      </c>
      <c r="BP36" s="60">
        <f t="shared" si="22"/>
        <v>5484</v>
      </c>
      <c r="BQ36" s="60">
        <f t="shared" si="22"/>
        <v>834</v>
      </c>
      <c r="BR36" s="60">
        <f t="shared" si="22"/>
        <v>8847</v>
      </c>
      <c r="BS36" s="60">
        <f t="shared" si="22"/>
        <v>5585</v>
      </c>
      <c r="BT36" s="54"/>
      <c r="BU36" s="73">
        <f t="shared" ref="BU36:BZ36" si="23">SUM(BU24:BU35)</f>
        <v>350</v>
      </c>
      <c r="BV36" s="60">
        <f t="shared" si="23"/>
        <v>21568</v>
      </c>
      <c r="BW36" s="60">
        <f t="shared" si="23"/>
        <v>11521</v>
      </c>
      <c r="BX36" s="60">
        <f t="shared" si="23"/>
        <v>91</v>
      </c>
      <c r="BY36" s="60">
        <f t="shared" si="23"/>
        <v>19349</v>
      </c>
      <c r="BZ36" s="60">
        <f t="shared" si="23"/>
        <v>11110</v>
      </c>
      <c r="CA36" s="52"/>
      <c r="CB36" s="51">
        <f>SUM(CB24:CB35)</f>
        <v>928</v>
      </c>
      <c r="CC36" s="60">
        <f>SUM(CC24:CC35)</f>
        <v>5886</v>
      </c>
      <c r="CD36" s="73">
        <f>SUM(CD24:CD35)</f>
        <v>3858</v>
      </c>
      <c r="CE36" s="60">
        <f>SUM(CE24:CE35)</f>
        <v>958</v>
      </c>
      <c r="CF36" s="60"/>
      <c r="CG36" s="60">
        <f>SUM(CG24:CG35)</f>
        <v>4181</v>
      </c>
      <c r="CH36" s="54"/>
      <c r="CI36" s="59">
        <f>SUM(CI24:CI35)</f>
        <v>300</v>
      </c>
      <c r="CJ36" s="60">
        <f>SUM(CJ24:CJ35)</f>
        <v>5469</v>
      </c>
      <c r="CK36" s="60">
        <f>SUM(CK24:CK35)</f>
        <v>8216</v>
      </c>
      <c r="CL36" s="60">
        <f>SUM(CL24:CL35)</f>
        <v>300</v>
      </c>
      <c r="CM36" s="60"/>
      <c r="CN36" s="60">
        <f>SUM(CN24:CN35)</f>
        <v>9105</v>
      </c>
      <c r="CO36" s="54"/>
      <c r="CP36" s="59">
        <f>SUM(CP24:CP35)</f>
        <v>594</v>
      </c>
      <c r="CQ36" s="60">
        <f>SUM(CQ24:CQ35)</f>
        <v>3577</v>
      </c>
      <c r="CR36" s="60">
        <f>SUM(CR24:CR35)</f>
        <v>7643</v>
      </c>
      <c r="CS36" s="60">
        <f>SUM(CS24:CS35)</f>
        <v>594</v>
      </c>
      <c r="CT36" s="60"/>
      <c r="CU36" s="60">
        <f>SUM(CU24:CU35)</f>
        <v>7567</v>
      </c>
      <c r="CV36" s="54"/>
      <c r="CY36" s="84">
        <v>2552</v>
      </c>
      <c r="CZ36" s="60">
        <v>15215</v>
      </c>
      <c r="DA36" s="60">
        <v>46428</v>
      </c>
      <c r="DB36" s="60">
        <v>2586</v>
      </c>
      <c r="DC36" s="60">
        <v>15427</v>
      </c>
      <c r="DD36" s="60">
        <v>47163</v>
      </c>
      <c r="DE36" s="52"/>
      <c r="DF36" s="225"/>
    </row>
    <row r="37" spans="2:110" ht="15" thickBot="1" x14ac:dyDescent="0.2">
      <c r="B37" s="21" t="s">
        <v>51</v>
      </c>
      <c r="C37" s="22"/>
      <c r="D37" s="108">
        <f>D36/SUM(D10:D21)-1</f>
        <v>0.11071832579185514</v>
      </c>
      <c r="E37" s="55">
        <f>E36/SUM(E10:E21)-1</f>
        <v>0.16933174041569021</v>
      </c>
      <c r="F37" s="106">
        <f>F36/SUM(F10:F21)-1</f>
        <v>9.0595696601321274E-2</v>
      </c>
      <c r="G37" s="55">
        <f>G36/SUM(G10:G21)-1</f>
        <v>0.18620689655172407</v>
      </c>
      <c r="H37" s="55"/>
      <c r="I37" s="56">
        <f t="shared" ref="I37:O37" si="24">I36/SUM(I10:I21)-1</f>
        <v>0.14406612548065856</v>
      </c>
      <c r="J37" s="108">
        <f t="shared" si="24"/>
        <v>3.6111111111111205E-2</v>
      </c>
      <c r="K37" s="55">
        <f t="shared" si="24"/>
        <v>0.26758147512864494</v>
      </c>
      <c r="L37" s="106">
        <f t="shared" si="24"/>
        <v>0.25711977378307416</v>
      </c>
      <c r="M37" s="55">
        <f t="shared" si="24"/>
        <v>0.10833333333333339</v>
      </c>
      <c r="N37" s="55">
        <f t="shared" si="24"/>
        <v>0.2732224770642202</v>
      </c>
      <c r="O37" s="55">
        <f t="shared" si="24"/>
        <v>0.27535950252623387</v>
      </c>
      <c r="P37" s="106"/>
      <c r="Q37" s="108">
        <f t="shared" ref="Q37:V37" si="25">Q36/SUM(Q10:Q21)-1</f>
        <v>8.0935251798561758E-3</v>
      </c>
      <c r="R37" s="55">
        <f t="shared" si="25"/>
        <v>0.7836727708368989</v>
      </c>
      <c r="S37" s="106">
        <f t="shared" si="25"/>
        <v>5.2673295863957303E-2</v>
      </c>
      <c r="T37" s="55">
        <f t="shared" si="25"/>
        <v>0.15052950075642957</v>
      </c>
      <c r="U37" s="55">
        <f t="shared" si="25"/>
        <v>0.7796420581655481</v>
      </c>
      <c r="V37" s="55">
        <f t="shared" si="25"/>
        <v>2.8524094215947482E-2</v>
      </c>
      <c r="W37" s="106"/>
      <c r="X37" s="108">
        <f t="shared" ref="X37:AC37" si="26">X36/SUM(X10:X21)-1</f>
        <v>9.7222222222222321E-2</v>
      </c>
      <c r="Y37" s="55">
        <f t="shared" si="26"/>
        <v>0.39483933787731251</v>
      </c>
      <c r="Z37" s="106">
        <f t="shared" si="26"/>
        <v>0.23232323232323226</v>
      </c>
      <c r="AA37" s="55">
        <f t="shared" si="26"/>
        <v>0.16083916083916083</v>
      </c>
      <c r="AB37" s="55">
        <f t="shared" si="26"/>
        <v>0.58875128998968007</v>
      </c>
      <c r="AC37" s="55">
        <f t="shared" si="26"/>
        <v>0.36810661764705888</v>
      </c>
      <c r="AD37" s="106"/>
      <c r="AE37" s="108">
        <f t="shared" ref="AE37:AJ37" si="27">AE36/SUM(AE10:AE21)-1</f>
        <v>0.18295543393275993</v>
      </c>
      <c r="AF37" s="55">
        <f t="shared" si="27"/>
        <v>9.4366608289550458E-2</v>
      </c>
      <c r="AG37" s="106">
        <f t="shared" si="27"/>
        <v>0.10006238901953246</v>
      </c>
      <c r="AH37" s="55">
        <f t="shared" si="27"/>
        <v>0.25529100529100535</v>
      </c>
      <c r="AI37" s="55">
        <f t="shared" si="27"/>
        <v>0.10286287362620317</v>
      </c>
      <c r="AJ37" s="55">
        <f t="shared" si="27"/>
        <v>0.17937154671083655</v>
      </c>
      <c r="AK37" s="106"/>
      <c r="AL37" s="108">
        <f t="shared" ref="AL37:AQ37" si="28">AL36/SUM(AL10:AL21)-1</f>
        <v>0.26351593268886497</v>
      </c>
      <c r="AM37" s="55">
        <f t="shared" si="28"/>
        <v>0.25846729349914055</v>
      </c>
      <c r="AN37" s="106">
        <f t="shared" si="28"/>
        <v>0.23379263609667955</v>
      </c>
      <c r="AO37" s="55">
        <f t="shared" si="28"/>
        <v>0.35395033860045144</v>
      </c>
      <c r="AP37" s="55">
        <f t="shared" si="28"/>
        <v>0.3065935321677522</v>
      </c>
      <c r="AQ37" s="55">
        <f t="shared" si="28"/>
        <v>0.25416071181596056</v>
      </c>
      <c r="AR37" s="106"/>
      <c r="AS37" s="108">
        <f t="shared" ref="AS37:AX37" si="29">AS36/SUM(AS10:AS21)-1</f>
        <v>-5.5155875299760182E-2</v>
      </c>
      <c r="AT37" s="55">
        <f t="shared" si="29"/>
        <v>-0.18490680636222145</v>
      </c>
      <c r="AU37" s="106">
        <f t="shared" si="29"/>
        <v>-0.22875101185657831</v>
      </c>
      <c r="AV37" s="55">
        <f t="shared" si="29"/>
        <v>-4.166666666666663E-2</v>
      </c>
      <c r="AW37" s="55">
        <f t="shared" si="29"/>
        <v>-0.21697946175637395</v>
      </c>
      <c r="AX37" s="55">
        <f t="shared" si="29"/>
        <v>-0.23692636072572038</v>
      </c>
      <c r="AY37" s="106"/>
      <c r="AZ37" s="108">
        <f t="shared" ref="AZ37:BE37" si="30">AZ36/SUM(AZ10:AZ21)-1</f>
        <v>5.7142857142857162E-2</v>
      </c>
      <c r="BA37" s="55">
        <f t="shared" si="30"/>
        <v>0.16692260171211726</v>
      </c>
      <c r="BB37" s="106">
        <f t="shared" si="30"/>
        <v>0.19824927882224208</v>
      </c>
      <c r="BC37" s="55">
        <f t="shared" si="30"/>
        <v>6.2200956937799035E-2</v>
      </c>
      <c r="BD37" s="55">
        <f t="shared" si="30"/>
        <v>0.16749960266304065</v>
      </c>
      <c r="BE37" s="55">
        <f t="shared" si="30"/>
        <v>0.35160619709944063</v>
      </c>
      <c r="BF37" s="106"/>
      <c r="BG37" s="108">
        <f t="shared" ref="BG37:BL37" si="31">BG36/SUM(BG10:BG21)-1</f>
        <v>0.1552917903066271</v>
      </c>
      <c r="BH37" s="55">
        <f t="shared" si="31"/>
        <v>0.21130476495043182</v>
      </c>
      <c r="BI37" s="106">
        <f t="shared" si="31"/>
        <v>3.7206465385788423E-2</v>
      </c>
      <c r="BJ37" s="55">
        <f t="shared" si="31"/>
        <v>0.22354497354497349</v>
      </c>
      <c r="BK37" s="55">
        <f t="shared" si="31"/>
        <v>0.2332589773870446</v>
      </c>
      <c r="BL37" s="55">
        <f t="shared" si="31"/>
        <v>4.6380445001567017E-2</v>
      </c>
      <c r="BM37" s="106"/>
      <c r="BN37" s="108">
        <f t="shared" ref="BN37:BS37" si="32">BN36/SUM(BN10:BN21)-1</f>
        <v>0.29225908372827814</v>
      </c>
      <c r="BO37" s="55">
        <f t="shared" si="32"/>
        <v>0.38546954314720816</v>
      </c>
      <c r="BP37" s="106">
        <f t="shared" si="32"/>
        <v>0.2257487706750112</v>
      </c>
      <c r="BQ37" s="55">
        <f t="shared" si="32"/>
        <v>0.2990654205607477</v>
      </c>
      <c r="BR37" s="55">
        <f t="shared" si="32"/>
        <v>0.40183806052923465</v>
      </c>
      <c r="BS37" s="55">
        <f t="shared" si="32"/>
        <v>0.26186172616357895</v>
      </c>
      <c r="BT37" s="106"/>
      <c r="BU37" s="108">
        <f t="shared" ref="BU37:BZ37" si="33">BU36/SUM(BU10:BU21)-1</f>
        <v>-7.407407407407407E-2</v>
      </c>
      <c r="BV37" s="55">
        <f t="shared" si="33"/>
        <v>0.15262932877297986</v>
      </c>
      <c r="BW37" s="106">
        <f t="shared" si="33"/>
        <v>-3.3554232027514508E-2</v>
      </c>
      <c r="BX37" s="55">
        <f t="shared" si="33"/>
        <v>-0.20175438596491224</v>
      </c>
      <c r="BY37" s="55">
        <f t="shared" si="33"/>
        <v>0.16898260028999523</v>
      </c>
      <c r="BZ37" s="55">
        <f t="shared" si="33"/>
        <v>-3.634313470379047E-2</v>
      </c>
      <c r="CA37" s="106"/>
      <c r="CB37" s="108">
        <f>CB36/SUM(CB10:CB21)-1</f>
        <v>-5.4026503567787931E-2</v>
      </c>
      <c r="CC37" s="55">
        <f>CC36/SUM(CC10:CC21)-1</f>
        <v>0.36597818519378045</v>
      </c>
      <c r="CD37" s="106">
        <f>CD36/SUM(CD10:CD21)-1</f>
        <v>6.6040342636087379E-2</v>
      </c>
      <c r="CE37" s="55">
        <f>CE36/SUM(CE10:CE21)-1</f>
        <v>6.9196428571428603E-2</v>
      </c>
      <c r="CF37" s="55"/>
      <c r="CG37" s="55">
        <f>CG36/SUM(CG10:CG21)-1</f>
        <v>7.2876571721837369E-2</v>
      </c>
      <c r="CH37" s="106"/>
      <c r="CI37" s="108">
        <f>CI36/SUM(CI10:CI21)-1</f>
        <v>3.0927835051546282E-2</v>
      </c>
      <c r="CJ37" s="55">
        <f>CJ36/SUM(CJ10:CJ21)-1</f>
        <v>0.22926500337154421</v>
      </c>
      <c r="CK37" s="106">
        <f>CK36/SUM(CK10:CK21)-1</f>
        <v>8.605419695968286E-2</v>
      </c>
      <c r="CL37" s="55">
        <f>CL36/SUM(CL10:CL21)-1</f>
        <v>6.3829787234042534E-2</v>
      </c>
      <c r="CM37" s="55"/>
      <c r="CN37" s="55">
        <f>CN36/SUM(CN10:CN21)-1</f>
        <v>0.11910029498525065</v>
      </c>
      <c r="CO37" s="106"/>
      <c r="CP37" s="108">
        <f>CP36/SUM(CP10:CP21)-1</f>
        <v>0.20977596741344207</v>
      </c>
      <c r="CQ37" s="55">
        <f>CQ36/SUM(CQ10:CQ21)-1</f>
        <v>-7.235477178423233E-2</v>
      </c>
      <c r="CR37" s="106">
        <f>CR36/SUM(CR10:CR21)-1</f>
        <v>-3.1550937658388234E-2</v>
      </c>
      <c r="CS37" s="55">
        <f>CS36/SUM(CS10:CS21)-1</f>
        <v>0.19758064516129026</v>
      </c>
      <c r="CT37" s="55"/>
      <c r="CU37" s="55">
        <f>CU36/SUM(CU10:CU21)-1</f>
        <v>-4.6376811594202927E-2</v>
      </c>
      <c r="CV37" s="56"/>
      <c r="CY37" s="190">
        <f t="shared" ref="CY37:DD37" si="34">CY36/CY22-1</f>
        <v>0.20947867298578204</v>
      </c>
      <c r="CZ37" s="191">
        <f t="shared" si="34"/>
        <v>0.22091157117637628</v>
      </c>
      <c r="DA37" s="191">
        <f t="shared" si="34"/>
        <v>0.17571982070956471</v>
      </c>
      <c r="DB37" s="191">
        <f t="shared" si="34"/>
        <v>0.21981132075471699</v>
      </c>
      <c r="DC37" s="191">
        <f t="shared" si="34"/>
        <v>0.2411102172164119</v>
      </c>
      <c r="DD37" s="192">
        <f t="shared" si="34"/>
        <v>0.20408996910822341</v>
      </c>
      <c r="DE37" s="217"/>
      <c r="DF37" s="225"/>
    </row>
    <row r="38" spans="2:110" ht="15.75" hidden="1" thickTop="1" x14ac:dyDescent="0.2">
      <c r="B38" s="6" t="s">
        <v>28</v>
      </c>
      <c r="C38" s="7" t="s">
        <v>0</v>
      </c>
      <c r="D38" s="44">
        <v>642</v>
      </c>
      <c r="E38" s="80">
        <v>11828</v>
      </c>
      <c r="F38" s="81">
        <v>10246</v>
      </c>
      <c r="G38" s="45">
        <v>656</v>
      </c>
      <c r="H38" s="45"/>
      <c r="I38" s="46">
        <v>10578</v>
      </c>
      <c r="J38" s="81">
        <v>28</v>
      </c>
      <c r="K38" s="45">
        <v>366</v>
      </c>
      <c r="L38" s="45">
        <v>569</v>
      </c>
      <c r="M38" s="45">
        <v>26</v>
      </c>
      <c r="N38" s="45">
        <v>365</v>
      </c>
      <c r="O38" s="45">
        <v>601</v>
      </c>
      <c r="P38" s="46">
        <v>25</v>
      </c>
      <c r="Q38" s="44">
        <v>109</v>
      </c>
      <c r="R38" s="45">
        <v>818</v>
      </c>
      <c r="S38" s="45">
        <v>624</v>
      </c>
      <c r="T38" s="45">
        <v>149</v>
      </c>
      <c r="U38" s="45">
        <v>946</v>
      </c>
      <c r="V38" s="45">
        <v>821</v>
      </c>
      <c r="W38" s="46">
        <v>177</v>
      </c>
      <c r="X38" s="44">
        <v>28</v>
      </c>
      <c r="Y38" s="45">
        <v>293</v>
      </c>
      <c r="Z38" s="45">
        <v>260</v>
      </c>
      <c r="AA38" s="45">
        <v>27</v>
      </c>
      <c r="AB38" s="45">
        <v>285</v>
      </c>
      <c r="AC38" s="45">
        <v>254</v>
      </c>
      <c r="AD38" s="46">
        <v>2</v>
      </c>
      <c r="AE38" s="44">
        <v>394</v>
      </c>
      <c r="AF38" s="45">
        <v>9303</v>
      </c>
      <c r="AG38" s="45">
        <v>7353</v>
      </c>
      <c r="AH38" s="45">
        <v>357</v>
      </c>
      <c r="AI38" s="45">
        <v>9003</v>
      </c>
      <c r="AJ38" s="45">
        <v>7377</v>
      </c>
      <c r="AK38" s="46">
        <v>107</v>
      </c>
      <c r="AL38" s="44">
        <v>307</v>
      </c>
      <c r="AM38" s="45">
        <v>1581</v>
      </c>
      <c r="AN38" s="45">
        <v>1867</v>
      </c>
      <c r="AO38" s="45">
        <v>288</v>
      </c>
      <c r="AP38" s="45">
        <v>1581</v>
      </c>
      <c r="AQ38" s="45">
        <v>1896</v>
      </c>
      <c r="AR38" s="46">
        <v>70</v>
      </c>
      <c r="AS38" s="44">
        <v>69</v>
      </c>
      <c r="AT38" s="45">
        <v>1655</v>
      </c>
      <c r="AU38" s="45">
        <v>1071</v>
      </c>
      <c r="AV38" s="45">
        <v>51</v>
      </c>
      <c r="AW38" s="45">
        <v>1355</v>
      </c>
      <c r="AX38" s="45">
        <v>1050</v>
      </c>
      <c r="AY38" s="46">
        <v>33</v>
      </c>
      <c r="AZ38" s="44">
        <v>18</v>
      </c>
      <c r="BA38" s="45">
        <v>6067</v>
      </c>
      <c r="BB38" s="45">
        <v>4415</v>
      </c>
      <c r="BC38" s="45">
        <v>18</v>
      </c>
      <c r="BD38" s="45">
        <v>6067</v>
      </c>
      <c r="BE38" s="45">
        <v>4431</v>
      </c>
      <c r="BF38" s="46">
        <v>4</v>
      </c>
      <c r="BG38" s="44">
        <v>81</v>
      </c>
      <c r="BH38" s="45">
        <v>2450</v>
      </c>
      <c r="BI38" s="45">
        <v>1541</v>
      </c>
      <c r="BJ38" s="45">
        <v>67</v>
      </c>
      <c r="BK38" s="45">
        <v>2344</v>
      </c>
      <c r="BL38" s="45">
        <v>1487</v>
      </c>
      <c r="BM38" s="46">
        <v>39</v>
      </c>
      <c r="BN38" s="44">
        <v>55</v>
      </c>
      <c r="BO38" s="45">
        <v>535</v>
      </c>
      <c r="BP38" s="45">
        <v>260</v>
      </c>
      <c r="BQ38" s="45">
        <v>60</v>
      </c>
      <c r="BR38" s="45">
        <v>604</v>
      </c>
      <c r="BS38" s="45">
        <v>238</v>
      </c>
      <c r="BT38" s="46">
        <v>38</v>
      </c>
      <c r="BU38" s="44">
        <v>26</v>
      </c>
      <c r="BV38" s="45">
        <v>1915</v>
      </c>
      <c r="BW38" s="45">
        <v>1281</v>
      </c>
      <c r="BX38" s="45">
        <v>7</v>
      </c>
      <c r="BY38" s="45">
        <v>1740</v>
      </c>
      <c r="BZ38" s="45">
        <v>1249</v>
      </c>
      <c r="CA38" s="46">
        <v>1</v>
      </c>
      <c r="CB38" s="44">
        <v>44</v>
      </c>
      <c r="CC38" s="45">
        <v>662</v>
      </c>
      <c r="CD38" s="45">
        <v>464</v>
      </c>
      <c r="CE38" s="45">
        <v>57</v>
      </c>
      <c r="CF38" s="49" t="s">
        <v>17</v>
      </c>
      <c r="CG38" s="45">
        <v>490</v>
      </c>
      <c r="CH38" s="46">
        <v>190</v>
      </c>
      <c r="CI38" s="44">
        <v>26</v>
      </c>
      <c r="CJ38" s="45">
        <v>323</v>
      </c>
      <c r="CK38" s="45">
        <v>561</v>
      </c>
      <c r="CL38" s="45">
        <v>26</v>
      </c>
      <c r="CM38" s="47" t="s">
        <v>17</v>
      </c>
      <c r="CN38" s="45">
        <v>614</v>
      </c>
      <c r="CO38" s="47">
        <v>0</v>
      </c>
      <c r="CP38" s="44">
        <v>41</v>
      </c>
      <c r="CQ38" s="45">
        <v>356</v>
      </c>
      <c r="CR38" s="45">
        <v>675</v>
      </c>
      <c r="CS38" s="45">
        <v>41</v>
      </c>
      <c r="CT38" s="47" t="s">
        <v>17</v>
      </c>
      <c r="CU38" s="45">
        <v>675</v>
      </c>
      <c r="CV38" s="46">
        <v>0</v>
      </c>
      <c r="CY38" s="182"/>
      <c r="CZ38" s="39"/>
      <c r="DA38" s="39"/>
      <c r="DB38" s="39"/>
      <c r="DC38" s="50"/>
      <c r="DD38" s="39"/>
      <c r="DE38" s="45"/>
      <c r="DF38" s="225"/>
    </row>
    <row r="39" spans="2:110" ht="15" hidden="1" x14ac:dyDescent="0.2">
      <c r="B39" s="8"/>
      <c r="C39" s="9" t="s">
        <v>1</v>
      </c>
      <c r="D39" s="38">
        <v>765</v>
      </c>
      <c r="E39" s="65">
        <v>9789</v>
      </c>
      <c r="F39" s="79">
        <v>10609</v>
      </c>
      <c r="G39" s="39">
        <v>742</v>
      </c>
      <c r="H39" s="39"/>
      <c r="I39" s="40">
        <v>10687</v>
      </c>
      <c r="J39" s="79">
        <v>32</v>
      </c>
      <c r="K39" s="39">
        <v>530</v>
      </c>
      <c r="L39" s="39">
        <v>622</v>
      </c>
      <c r="M39" s="39">
        <v>33</v>
      </c>
      <c r="N39" s="39">
        <v>531</v>
      </c>
      <c r="O39" s="39">
        <v>671</v>
      </c>
      <c r="P39" s="40">
        <v>25</v>
      </c>
      <c r="Q39" s="38">
        <v>116</v>
      </c>
      <c r="R39" s="39">
        <v>1955</v>
      </c>
      <c r="S39" s="39">
        <v>1373</v>
      </c>
      <c r="T39" s="39">
        <v>152</v>
      </c>
      <c r="U39" s="39">
        <v>1977</v>
      </c>
      <c r="V39" s="39">
        <v>1421</v>
      </c>
      <c r="W39" s="40">
        <v>151</v>
      </c>
      <c r="X39" s="38">
        <v>33</v>
      </c>
      <c r="Y39" s="39">
        <v>295</v>
      </c>
      <c r="Z39" s="39">
        <v>285</v>
      </c>
      <c r="AA39" s="39">
        <v>27</v>
      </c>
      <c r="AB39" s="39">
        <v>242</v>
      </c>
      <c r="AC39" s="39">
        <v>252</v>
      </c>
      <c r="AD39" s="40">
        <v>8</v>
      </c>
      <c r="AE39" s="38">
        <v>447</v>
      </c>
      <c r="AF39" s="39">
        <v>6209</v>
      </c>
      <c r="AG39" s="39">
        <v>6524</v>
      </c>
      <c r="AH39" s="39">
        <v>384</v>
      </c>
      <c r="AI39" s="39">
        <v>5810</v>
      </c>
      <c r="AJ39" s="39">
        <v>6520</v>
      </c>
      <c r="AK39" s="40">
        <v>100</v>
      </c>
      <c r="AL39" s="38">
        <v>364</v>
      </c>
      <c r="AM39" s="39">
        <v>1860</v>
      </c>
      <c r="AN39" s="39">
        <v>2701</v>
      </c>
      <c r="AO39" s="39">
        <v>318</v>
      </c>
      <c r="AP39" s="39">
        <v>1744</v>
      </c>
      <c r="AQ39" s="39">
        <v>2668</v>
      </c>
      <c r="AR39" s="40">
        <v>67</v>
      </c>
      <c r="AS39" s="38">
        <v>61</v>
      </c>
      <c r="AT39" s="39">
        <v>1232</v>
      </c>
      <c r="AU39" s="39">
        <v>929</v>
      </c>
      <c r="AV39" s="39">
        <v>44</v>
      </c>
      <c r="AW39" s="39">
        <v>949</v>
      </c>
      <c r="AX39" s="39">
        <v>958</v>
      </c>
      <c r="AY39" s="40">
        <v>29</v>
      </c>
      <c r="AZ39" s="38">
        <v>22</v>
      </c>
      <c r="BA39" s="39">
        <v>3117</v>
      </c>
      <c r="BB39" s="39">
        <v>2894</v>
      </c>
      <c r="BC39" s="39">
        <v>22</v>
      </c>
      <c r="BD39" s="39">
        <v>3117</v>
      </c>
      <c r="BE39" s="39">
        <v>2894</v>
      </c>
      <c r="BF39" s="40">
        <v>4</v>
      </c>
      <c r="BG39" s="38">
        <v>76</v>
      </c>
      <c r="BH39" s="39">
        <v>702</v>
      </c>
      <c r="BI39" s="39">
        <v>376</v>
      </c>
      <c r="BJ39" s="39">
        <v>57</v>
      </c>
      <c r="BK39" s="39">
        <v>644</v>
      </c>
      <c r="BL39" s="39">
        <v>441</v>
      </c>
      <c r="BM39" s="40">
        <v>28</v>
      </c>
      <c r="BN39" s="38">
        <v>46</v>
      </c>
      <c r="BO39" s="39">
        <v>513</v>
      </c>
      <c r="BP39" s="39">
        <v>332</v>
      </c>
      <c r="BQ39" s="39">
        <v>57</v>
      </c>
      <c r="BR39" s="39">
        <v>644</v>
      </c>
      <c r="BS39" s="39">
        <v>441</v>
      </c>
      <c r="BT39" s="40">
        <v>27</v>
      </c>
      <c r="BU39" s="38">
        <v>30</v>
      </c>
      <c r="BV39" s="39">
        <v>189</v>
      </c>
      <c r="BW39" s="39">
        <v>44</v>
      </c>
      <c r="BX39" s="39">
        <v>0</v>
      </c>
      <c r="BY39" s="39">
        <v>0</v>
      </c>
      <c r="BZ39" s="39">
        <v>0</v>
      </c>
      <c r="CA39" s="40">
        <v>1</v>
      </c>
      <c r="CB39" s="38">
        <v>86</v>
      </c>
      <c r="CC39" s="39">
        <v>359</v>
      </c>
      <c r="CD39" s="39">
        <v>320</v>
      </c>
      <c r="CE39" s="39">
        <v>90</v>
      </c>
      <c r="CF39" s="48" t="s">
        <v>17</v>
      </c>
      <c r="CG39" s="39">
        <v>334</v>
      </c>
      <c r="CH39" s="40">
        <v>186</v>
      </c>
      <c r="CI39" s="38">
        <v>29</v>
      </c>
      <c r="CJ39" s="39">
        <v>399</v>
      </c>
      <c r="CK39" s="39">
        <v>903</v>
      </c>
      <c r="CL39" s="39">
        <v>28</v>
      </c>
      <c r="CM39" s="48" t="s">
        <v>17</v>
      </c>
      <c r="CN39" s="39">
        <v>874</v>
      </c>
      <c r="CO39" s="48">
        <v>1</v>
      </c>
      <c r="CP39" s="38">
        <v>55</v>
      </c>
      <c r="CQ39" s="39">
        <v>337</v>
      </c>
      <c r="CR39" s="39">
        <v>867</v>
      </c>
      <c r="CS39" s="39">
        <v>55</v>
      </c>
      <c r="CT39" s="48" t="s">
        <v>17</v>
      </c>
      <c r="CU39" s="39">
        <v>867</v>
      </c>
      <c r="CV39" s="40">
        <v>0</v>
      </c>
      <c r="CY39" s="182"/>
      <c r="CZ39" s="39"/>
      <c r="DA39" s="39"/>
      <c r="DB39" s="39"/>
      <c r="DC39" s="48"/>
      <c r="DD39" s="39"/>
      <c r="DE39" s="39"/>
      <c r="DF39" s="225"/>
    </row>
    <row r="40" spans="2:110" ht="15" hidden="1" x14ac:dyDescent="0.2">
      <c r="B40" s="8"/>
      <c r="C40" s="9" t="s">
        <v>2</v>
      </c>
      <c r="D40" s="38">
        <v>929</v>
      </c>
      <c r="E40" s="77">
        <v>22088</v>
      </c>
      <c r="F40" s="79">
        <v>21931</v>
      </c>
      <c r="G40" s="39">
        <v>1007</v>
      </c>
      <c r="H40" s="39"/>
      <c r="I40" s="40">
        <v>22065</v>
      </c>
      <c r="J40" s="79">
        <v>28</v>
      </c>
      <c r="K40" s="39">
        <v>885</v>
      </c>
      <c r="L40" s="39">
        <v>2572</v>
      </c>
      <c r="M40" s="39">
        <v>27</v>
      </c>
      <c r="N40" s="39">
        <v>887</v>
      </c>
      <c r="O40" s="39">
        <v>2590</v>
      </c>
      <c r="P40" s="40">
        <v>29</v>
      </c>
      <c r="Q40" s="38">
        <v>187</v>
      </c>
      <c r="R40" s="39">
        <v>2699</v>
      </c>
      <c r="S40" s="39">
        <v>2324</v>
      </c>
      <c r="T40" s="39">
        <v>285</v>
      </c>
      <c r="U40" s="39">
        <v>3046</v>
      </c>
      <c r="V40" s="39">
        <v>2624</v>
      </c>
      <c r="W40" s="40">
        <v>184</v>
      </c>
      <c r="X40" s="38">
        <v>62</v>
      </c>
      <c r="Y40" s="39">
        <v>526</v>
      </c>
      <c r="Z40" s="39">
        <v>465</v>
      </c>
      <c r="AA40" s="39">
        <v>102</v>
      </c>
      <c r="AB40" s="39">
        <v>829</v>
      </c>
      <c r="AC40" s="39">
        <v>724</v>
      </c>
      <c r="AD40" s="40">
        <v>52</v>
      </c>
      <c r="AE40" s="38">
        <v>556</v>
      </c>
      <c r="AF40" s="39">
        <v>16911</v>
      </c>
      <c r="AG40" s="39">
        <v>14925</v>
      </c>
      <c r="AH40" s="39">
        <v>544</v>
      </c>
      <c r="AI40" s="39">
        <v>15371</v>
      </c>
      <c r="AJ40" s="39">
        <v>14543</v>
      </c>
      <c r="AK40" s="40">
        <v>125</v>
      </c>
      <c r="AL40" s="38">
        <v>411</v>
      </c>
      <c r="AM40" s="39">
        <v>2995</v>
      </c>
      <c r="AN40" s="39">
        <v>3194</v>
      </c>
      <c r="AO40" s="39">
        <v>430</v>
      </c>
      <c r="AP40" s="39">
        <v>3600</v>
      </c>
      <c r="AQ40" s="39">
        <v>3726</v>
      </c>
      <c r="AR40" s="40">
        <v>95</v>
      </c>
      <c r="AS40" s="38">
        <v>113</v>
      </c>
      <c r="AT40" s="39">
        <v>3417</v>
      </c>
      <c r="AU40" s="39">
        <v>3049</v>
      </c>
      <c r="AV40" s="39">
        <v>86</v>
      </c>
      <c r="AW40" s="39">
        <v>3075</v>
      </c>
      <c r="AX40" s="39">
        <v>3181</v>
      </c>
      <c r="AY40" s="40">
        <v>22</v>
      </c>
      <c r="AZ40" s="38">
        <v>32</v>
      </c>
      <c r="BA40" s="39">
        <v>10499</v>
      </c>
      <c r="BB40" s="39">
        <v>8682</v>
      </c>
      <c r="BC40" s="39">
        <v>28</v>
      </c>
      <c r="BD40" s="39">
        <v>8696</v>
      </c>
      <c r="BE40" s="39">
        <v>7636</v>
      </c>
      <c r="BF40" s="40">
        <v>8</v>
      </c>
      <c r="BG40" s="38">
        <v>137</v>
      </c>
      <c r="BH40" s="39">
        <v>3915</v>
      </c>
      <c r="BI40" s="39">
        <v>2412</v>
      </c>
      <c r="BJ40" s="39">
        <v>135</v>
      </c>
      <c r="BK40" s="39">
        <v>4244</v>
      </c>
      <c r="BL40" s="39">
        <v>2858</v>
      </c>
      <c r="BM40" s="40">
        <v>89</v>
      </c>
      <c r="BN40" s="38">
        <v>96</v>
      </c>
      <c r="BO40" s="39">
        <v>1660</v>
      </c>
      <c r="BP40" s="39">
        <v>1200</v>
      </c>
      <c r="BQ40" s="39">
        <v>127</v>
      </c>
      <c r="BR40" s="39">
        <v>2314</v>
      </c>
      <c r="BS40" s="39">
        <v>1707</v>
      </c>
      <c r="BT40" s="40">
        <v>88</v>
      </c>
      <c r="BU40" s="38">
        <v>41</v>
      </c>
      <c r="BV40" s="39">
        <v>2255</v>
      </c>
      <c r="BW40" s="39">
        <v>1212</v>
      </c>
      <c r="BX40" s="39">
        <v>8</v>
      </c>
      <c r="BY40" s="39">
        <v>1930</v>
      </c>
      <c r="BZ40" s="39">
        <v>1151</v>
      </c>
      <c r="CA40" s="40">
        <v>1</v>
      </c>
      <c r="CB40" s="38">
        <v>84</v>
      </c>
      <c r="CC40" s="39">
        <v>1253</v>
      </c>
      <c r="CD40" s="39">
        <v>1038</v>
      </c>
      <c r="CE40" s="39">
        <v>77</v>
      </c>
      <c r="CF40" s="48" t="s">
        <v>17</v>
      </c>
      <c r="CG40" s="39">
        <v>1139</v>
      </c>
      <c r="CH40" s="40">
        <v>183</v>
      </c>
      <c r="CI40" s="38">
        <v>20</v>
      </c>
      <c r="CJ40" s="39">
        <v>222</v>
      </c>
      <c r="CK40" s="39">
        <v>477</v>
      </c>
      <c r="CL40" s="39">
        <v>20</v>
      </c>
      <c r="CM40" s="48" t="s">
        <v>17</v>
      </c>
      <c r="CN40" s="39">
        <v>574</v>
      </c>
      <c r="CO40" s="48">
        <v>0</v>
      </c>
      <c r="CP40" s="38">
        <v>54</v>
      </c>
      <c r="CQ40" s="39">
        <v>118</v>
      </c>
      <c r="CR40" s="39">
        <v>595</v>
      </c>
      <c r="CS40" s="39">
        <v>54</v>
      </c>
      <c r="CT40" s="48" t="s">
        <v>17</v>
      </c>
      <c r="CU40" s="39">
        <v>595</v>
      </c>
      <c r="CV40" s="40">
        <v>0</v>
      </c>
      <c r="CY40" s="182"/>
      <c r="CZ40" s="39"/>
      <c r="DA40" s="39"/>
      <c r="DB40" s="39"/>
      <c r="DC40" s="48"/>
      <c r="DD40" s="39"/>
      <c r="DE40" s="39"/>
      <c r="DF40" s="225"/>
    </row>
    <row r="41" spans="2:110" ht="15" hidden="1" x14ac:dyDescent="0.2">
      <c r="B41" s="8"/>
      <c r="C41" s="10" t="s">
        <v>3</v>
      </c>
      <c r="D41" s="41">
        <v>743</v>
      </c>
      <c r="E41" s="78">
        <v>9279</v>
      </c>
      <c r="F41" s="82">
        <v>8660</v>
      </c>
      <c r="G41" s="42">
        <v>629</v>
      </c>
      <c r="H41" s="42"/>
      <c r="I41" s="43">
        <v>8734</v>
      </c>
      <c r="J41" s="82">
        <v>40</v>
      </c>
      <c r="K41" s="42">
        <v>271</v>
      </c>
      <c r="L41" s="42">
        <v>426</v>
      </c>
      <c r="M41" s="42">
        <v>31</v>
      </c>
      <c r="N41" s="42">
        <v>264</v>
      </c>
      <c r="O41" s="42">
        <v>425</v>
      </c>
      <c r="P41" s="43">
        <v>38</v>
      </c>
      <c r="Q41" s="41">
        <v>163</v>
      </c>
      <c r="R41" s="42">
        <v>1301</v>
      </c>
      <c r="S41" s="42">
        <v>1094</v>
      </c>
      <c r="T41" s="42">
        <v>153</v>
      </c>
      <c r="U41" s="42">
        <v>1028</v>
      </c>
      <c r="V41" s="42">
        <v>948</v>
      </c>
      <c r="W41" s="43">
        <v>224</v>
      </c>
      <c r="X41" s="41">
        <v>87</v>
      </c>
      <c r="Y41" s="42">
        <v>642</v>
      </c>
      <c r="Z41" s="42">
        <v>595</v>
      </c>
      <c r="AA41" s="42">
        <v>77</v>
      </c>
      <c r="AB41" s="42">
        <v>553</v>
      </c>
      <c r="AC41" s="42">
        <v>544</v>
      </c>
      <c r="AD41" s="43">
        <v>80</v>
      </c>
      <c r="AE41" s="41">
        <v>333</v>
      </c>
      <c r="AF41" s="42">
        <v>6287</v>
      </c>
      <c r="AG41" s="42">
        <v>5179</v>
      </c>
      <c r="AH41" s="42">
        <v>269</v>
      </c>
      <c r="AI41" s="42">
        <v>6298</v>
      </c>
      <c r="AJ41" s="42">
        <v>5336</v>
      </c>
      <c r="AK41" s="43">
        <v>131</v>
      </c>
      <c r="AL41" s="41">
        <v>282</v>
      </c>
      <c r="AM41" s="42">
        <v>2214</v>
      </c>
      <c r="AN41" s="42">
        <v>2541</v>
      </c>
      <c r="AO41" s="42">
        <v>233</v>
      </c>
      <c r="AP41" s="42">
        <v>1935</v>
      </c>
      <c r="AQ41" s="42">
        <v>2402</v>
      </c>
      <c r="AR41" s="43">
        <v>97</v>
      </c>
      <c r="AS41" s="41">
        <v>44</v>
      </c>
      <c r="AT41" s="42">
        <v>1196</v>
      </c>
      <c r="AU41" s="42">
        <v>1043</v>
      </c>
      <c r="AV41" s="42">
        <v>27</v>
      </c>
      <c r="AW41" s="42">
        <v>854</v>
      </c>
      <c r="AX41" s="42">
        <v>931</v>
      </c>
      <c r="AY41" s="43">
        <v>28</v>
      </c>
      <c r="AZ41" s="41">
        <v>7</v>
      </c>
      <c r="BA41" s="42">
        <v>2877</v>
      </c>
      <c r="BB41" s="42">
        <v>1595</v>
      </c>
      <c r="BC41" s="42">
        <v>9</v>
      </c>
      <c r="BD41" s="42">
        <v>3509</v>
      </c>
      <c r="BE41" s="42">
        <v>2003</v>
      </c>
      <c r="BF41" s="43">
        <v>6</v>
      </c>
      <c r="BG41" s="41">
        <v>73</v>
      </c>
      <c r="BH41" s="42">
        <v>3698</v>
      </c>
      <c r="BI41" s="42">
        <v>2396</v>
      </c>
      <c r="BJ41" s="42">
        <v>59</v>
      </c>
      <c r="BK41" s="42">
        <v>3551</v>
      </c>
      <c r="BL41" s="42">
        <v>2399</v>
      </c>
      <c r="BM41" s="43">
        <v>73</v>
      </c>
      <c r="BN41" s="41">
        <v>56</v>
      </c>
      <c r="BO41" s="42">
        <v>1094</v>
      </c>
      <c r="BP41" s="42">
        <v>985</v>
      </c>
      <c r="BQ41" s="42">
        <v>52</v>
      </c>
      <c r="BR41" s="42">
        <v>1030</v>
      </c>
      <c r="BS41" s="42">
        <v>1004</v>
      </c>
      <c r="BT41" s="43">
        <v>72</v>
      </c>
      <c r="BU41" s="41">
        <v>17</v>
      </c>
      <c r="BV41" s="42">
        <v>2604</v>
      </c>
      <c r="BW41" s="42">
        <v>1411</v>
      </c>
      <c r="BX41" s="42">
        <v>7</v>
      </c>
      <c r="BY41" s="42">
        <v>2521</v>
      </c>
      <c r="BZ41" s="42">
        <v>1395</v>
      </c>
      <c r="CA41" s="43">
        <v>1</v>
      </c>
      <c r="CB41" s="41">
        <v>105</v>
      </c>
      <c r="CC41" s="42">
        <v>708</v>
      </c>
      <c r="CD41" s="42">
        <v>461</v>
      </c>
      <c r="CE41" s="42">
        <v>74</v>
      </c>
      <c r="CF41" s="61" t="s">
        <v>17</v>
      </c>
      <c r="CG41" s="42">
        <v>465</v>
      </c>
      <c r="CH41" s="43">
        <v>214</v>
      </c>
      <c r="CI41" s="41">
        <v>36</v>
      </c>
      <c r="CJ41" s="42">
        <v>434</v>
      </c>
      <c r="CK41" s="42">
        <v>803</v>
      </c>
      <c r="CL41" s="42">
        <v>36</v>
      </c>
      <c r="CM41" s="61" t="s">
        <v>17</v>
      </c>
      <c r="CN41" s="42">
        <v>863</v>
      </c>
      <c r="CO41" s="43">
        <v>0</v>
      </c>
      <c r="CP41" s="41">
        <v>66</v>
      </c>
      <c r="CQ41" s="42">
        <v>278</v>
      </c>
      <c r="CR41" s="42">
        <v>697</v>
      </c>
      <c r="CS41" s="42">
        <v>66</v>
      </c>
      <c r="CT41" s="61" t="s">
        <v>17</v>
      </c>
      <c r="CU41" s="42">
        <v>697</v>
      </c>
      <c r="CV41" s="43">
        <v>0</v>
      </c>
      <c r="CY41" s="183"/>
      <c r="CZ41" s="42"/>
      <c r="DA41" s="42"/>
      <c r="DB41" s="42"/>
      <c r="DC41" s="61"/>
      <c r="DD41" s="42"/>
      <c r="DE41" s="42"/>
      <c r="DF41" s="225"/>
    </row>
    <row r="42" spans="2:110" ht="15" hidden="1" x14ac:dyDescent="0.2">
      <c r="B42" s="8"/>
      <c r="C42" s="9" t="s">
        <v>4</v>
      </c>
      <c r="D42" s="38">
        <v>750</v>
      </c>
      <c r="E42" s="65">
        <v>12463</v>
      </c>
      <c r="F42" s="79">
        <v>11585</v>
      </c>
      <c r="G42" s="39">
        <v>722</v>
      </c>
      <c r="H42" s="39"/>
      <c r="I42" s="40">
        <v>12473</v>
      </c>
      <c r="J42" s="79">
        <v>20</v>
      </c>
      <c r="K42" s="39">
        <v>292</v>
      </c>
      <c r="L42" s="39">
        <v>475</v>
      </c>
      <c r="M42" s="39">
        <v>27</v>
      </c>
      <c r="N42" s="39">
        <v>298</v>
      </c>
      <c r="O42" s="39">
        <v>520</v>
      </c>
      <c r="P42" s="40">
        <v>31</v>
      </c>
      <c r="Q42" s="38">
        <v>170</v>
      </c>
      <c r="R42" s="39">
        <v>2419</v>
      </c>
      <c r="S42" s="39">
        <v>1925</v>
      </c>
      <c r="T42" s="39">
        <v>198</v>
      </c>
      <c r="U42" s="39">
        <v>2492</v>
      </c>
      <c r="V42" s="39">
        <v>1999</v>
      </c>
      <c r="W42" s="40">
        <v>241</v>
      </c>
      <c r="X42" s="38">
        <v>83</v>
      </c>
      <c r="Y42" s="39">
        <v>608</v>
      </c>
      <c r="Z42" s="39">
        <v>608</v>
      </c>
      <c r="AA42" s="39">
        <v>74</v>
      </c>
      <c r="AB42" s="39">
        <v>549</v>
      </c>
      <c r="AC42" s="39">
        <v>574</v>
      </c>
      <c r="AD42" s="40">
        <v>89</v>
      </c>
      <c r="AE42" s="38">
        <v>444</v>
      </c>
      <c r="AF42" s="39">
        <v>8513</v>
      </c>
      <c r="AG42" s="39">
        <v>7501</v>
      </c>
      <c r="AH42" s="39">
        <v>371</v>
      </c>
      <c r="AI42" s="39">
        <v>9060</v>
      </c>
      <c r="AJ42" s="39">
        <v>8042</v>
      </c>
      <c r="AK42" s="40">
        <v>137</v>
      </c>
      <c r="AL42" s="38">
        <v>369</v>
      </c>
      <c r="AM42" s="39">
        <v>2343</v>
      </c>
      <c r="AN42" s="39">
        <v>3105</v>
      </c>
      <c r="AO42" s="39">
        <v>323</v>
      </c>
      <c r="AP42" s="39">
        <v>2195</v>
      </c>
      <c r="AQ42" s="39">
        <v>3134</v>
      </c>
      <c r="AR42" s="40">
        <v>96</v>
      </c>
      <c r="AS42" s="38">
        <v>59</v>
      </c>
      <c r="AT42" s="39">
        <v>1419</v>
      </c>
      <c r="AU42" s="39">
        <v>1131</v>
      </c>
      <c r="AV42" s="39">
        <v>30</v>
      </c>
      <c r="AW42" s="39">
        <v>943</v>
      </c>
      <c r="AX42" s="39">
        <v>1005</v>
      </c>
      <c r="AY42" s="40">
        <v>37</v>
      </c>
      <c r="AZ42" s="38">
        <v>16</v>
      </c>
      <c r="BA42" s="39">
        <v>4751</v>
      </c>
      <c r="BB42" s="39">
        <v>3265</v>
      </c>
      <c r="BC42" s="39">
        <v>18</v>
      </c>
      <c r="BD42" s="39">
        <v>5922</v>
      </c>
      <c r="BE42" s="39">
        <v>3903</v>
      </c>
      <c r="BF42" s="40">
        <v>4</v>
      </c>
      <c r="BG42" s="38">
        <v>86</v>
      </c>
      <c r="BH42" s="39">
        <v>2436</v>
      </c>
      <c r="BI42" s="39">
        <v>2055</v>
      </c>
      <c r="BJ42" s="39">
        <v>57</v>
      </c>
      <c r="BK42" s="39">
        <v>2202</v>
      </c>
      <c r="BL42" s="39">
        <v>1576</v>
      </c>
      <c r="BM42" s="40">
        <v>74</v>
      </c>
      <c r="BN42" s="38">
        <v>52</v>
      </c>
      <c r="BO42" s="39">
        <v>888</v>
      </c>
      <c r="BP42" s="39">
        <v>1332</v>
      </c>
      <c r="BQ42" s="39">
        <v>51</v>
      </c>
      <c r="BR42" s="39">
        <v>863</v>
      </c>
      <c r="BS42" s="39">
        <v>892</v>
      </c>
      <c r="BT42" s="40">
        <v>73</v>
      </c>
      <c r="BU42" s="38">
        <v>34</v>
      </c>
      <c r="BV42" s="39">
        <v>1548</v>
      </c>
      <c r="BW42" s="39">
        <v>723</v>
      </c>
      <c r="BX42" s="39">
        <v>6</v>
      </c>
      <c r="BY42" s="39">
        <v>1339</v>
      </c>
      <c r="BZ42" s="39">
        <v>684</v>
      </c>
      <c r="CA42" s="40">
        <v>1</v>
      </c>
      <c r="CB42" s="38">
        <v>65</v>
      </c>
      <c r="CC42" s="39">
        <v>601</v>
      </c>
      <c r="CD42" s="39">
        <v>414</v>
      </c>
      <c r="CE42" s="39">
        <v>75</v>
      </c>
      <c r="CF42" s="50" t="s">
        <v>17</v>
      </c>
      <c r="CG42" s="39">
        <v>560</v>
      </c>
      <c r="CH42" s="40">
        <v>204</v>
      </c>
      <c r="CI42" s="38">
        <v>26</v>
      </c>
      <c r="CJ42" s="39">
        <v>378</v>
      </c>
      <c r="CK42" s="39">
        <v>765</v>
      </c>
      <c r="CL42" s="39">
        <v>26</v>
      </c>
      <c r="CM42" s="50" t="s">
        <v>17</v>
      </c>
      <c r="CN42" s="39">
        <v>847</v>
      </c>
      <c r="CO42" s="40">
        <v>0</v>
      </c>
      <c r="CP42" s="38">
        <v>25</v>
      </c>
      <c r="CQ42" s="39">
        <v>260</v>
      </c>
      <c r="CR42" s="39">
        <v>505</v>
      </c>
      <c r="CS42" s="39">
        <v>25</v>
      </c>
      <c r="CT42" s="50" t="s">
        <v>17</v>
      </c>
      <c r="CU42" s="39">
        <v>505</v>
      </c>
      <c r="CV42" s="40">
        <v>0</v>
      </c>
      <c r="CY42" s="182"/>
      <c r="CZ42" s="39"/>
      <c r="DA42" s="39"/>
      <c r="DB42" s="39"/>
      <c r="DC42" s="50"/>
      <c r="DD42" s="39"/>
      <c r="DE42" s="39"/>
      <c r="DF42" s="225"/>
    </row>
    <row r="43" spans="2:110" ht="15" hidden="1" x14ac:dyDescent="0.2">
      <c r="B43" s="8"/>
      <c r="C43" s="9" t="s">
        <v>5</v>
      </c>
      <c r="D43" s="38">
        <v>804</v>
      </c>
      <c r="E43" s="77">
        <v>9772</v>
      </c>
      <c r="F43" s="79">
        <v>11801</v>
      </c>
      <c r="G43" s="39">
        <v>738</v>
      </c>
      <c r="H43" s="39"/>
      <c r="I43" s="40">
        <v>11308</v>
      </c>
      <c r="J43" s="79">
        <v>18</v>
      </c>
      <c r="K43" s="39">
        <v>316</v>
      </c>
      <c r="L43" s="39">
        <v>672</v>
      </c>
      <c r="M43" s="39">
        <v>20</v>
      </c>
      <c r="N43" s="39">
        <v>317</v>
      </c>
      <c r="O43" s="39">
        <v>677</v>
      </c>
      <c r="P43" s="40">
        <v>29</v>
      </c>
      <c r="Q43" s="38">
        <v>197</v>
      </c>
      <c r="R43" s="39">
        <v>2915</v>
      </c>
      <c r="S43" s="39">
        <v>2272</v>
      </c>
      <c r="T43" s="39">
        <v>192</v>
      </c>
      <c r="U43" s="39">
        <v>2605</v>
      </c>
      <c r="V43" s="39">
        <v>1977</v>
      </c>
      <c r="W43" s="40">
        <v>296</v>
      </c>
      <c r="X43" s="38">
        <v>79</v>
      </c>
      <c r="Y43" s="39">
        <v>724</v>
      </c>
      <c r="Z43" s="39">
        <v>658</v>
      </c>
      <c r="AA43" s="39">
        <v>59</v>
      </c>
      <c r="AB43" s="39">
        <v>526</v>
      </c>
      <c r="AC43" s="39">
        <v>464</v>
      </c>
      <c r="AD43" s="40">
        <v>109</v>
      </c>
      <c r="AE43" s="38">
        <v>434</v>
      </c>
      <c r="AF43" s="39">
        <v>5643</v>
      </c>
      <c r="AG43" s="39">
        <v>7451</v>
      </c>
      <c r="AH43" s="39">
        <v>357</v>
      </c>
      <c r="AI43" s="39">
        <v>5237</v>
      </c>
      <c r="AJ43" s="39">
        <v>7197</v>
      </c>
      <c r="AK43" s="40">
        <v>150</v>
      </c>
      <c r="AL43" s="38">
        <v>346</v>
      </c>
      <c r="AM43" s="39">
        <v>2357</v>
      </c>
      <c r="AN43" s="39">
        <v>3186</v>
      </c>
      <c r="AO43" s="39">
        <v>298</v>
      </c>
      <c r="AP43" s="39">
        <v>2051</v>
      </c>
      <c r="AQ43" s="39">
        <v>3003</v>
      </c>
      <c r="AR43" s="40">
        <v>106</v>
      </c>
      <c r="AS43" s="38">
        <v>81</v>
      </c>
      <c r="AT43" s="39">
        <v>2104</v>
      </c>
      <c r="AU43" s="39">
        <v>2482</v>
      </c>
      <c r="AV43" s="39">
        <v>52</v>
      </c>
      <c r="AW43" s="39">
        <v>2004</v>
      </c>
      <c r="AX43" s="39">
        <v>2411</v>
      </c>
      <c r="AY43" s="40">
        <v>40</v>
      </c>
      <c r="AZ43" s="38">
        <v>7</v>
      </c>
      <c r="BA43" s="39">
        <v>1182</v>
      </c>
      <c r="BB43" s="39">
        <v>1783</v>
      </c>
      <c r="BC43" s="39">
        <v>7</v>
      </c>
      <c r="BD43" s="39">
        <v>1182</v>
      </c>
      <c r="BE43" s="39">
        <v>1783</v>
      </c>
      <c r="BF43" s="40">
        <v>4</v>
      </c>
      <c r="BG43" s="38">
        <v>94</v>
      </c>
      <c r="BH43" s="39">
        <v>1445</v>
      </c>
      <c r="BI43" s="39">
        <v>1127</v>
      </c>
      <c r="BJ43" s="39">
        <v>54</v>
      </c>
      <c r="BK43" s="39">
        <v>932</v>
      </c>
      <c r="BL43" s="39">
        <v>817</v>
      </c>
      <c r="BM43" s="40">
        <v>81</v>
      </c>
      <c r="BN43" s="38">
        <v>57</v>
      </c>
      <c r="BO43" s="39">
        <v>1023</v>
      </c>
      <c r="BP43" s="39">
        <v>1000</v>
      </c>
      <c r="BQ43" s="39">
        <v>51</v>
      </c>
      <c r="BR43" s="39">
        <v>909</v>
      </c>
      <c r="BS43" s="39">
        <v>793</v>
      </c>
      <c r="BT43" s="40">
        <v>79</v>
      </c>
      <c r="BU43" s="38">
        <v>37</v>
      </c>
      <c r="BV43" s="39">
        <v>422</v>
      </c>
      <c r="BW43" s="39">
        <v>127</v>
      </c>
      <c r="BX43" s="39">
        <v>3</v>
      </c>
      <c r="BY43" s="39">
        <v>23</v>
      </c>
      <c r="BZ43" s="39">
        <v>24</v>
      </c>
      <c r="CA43" s="40">
        <v>2</v>
      </c>
      <c r="CB43" s="38">
        <v>88</v>
      </c>
      <c r="CC43" s="39">
        <v>290</v>
      </c>
      <c r="CD43" s="39">
        <v>202</v>
      </c>
      <c r="CE43" s="39">
        <v>102</v>
      </c>
      <c r="CF43" s="58" t="s">
        <v>17</v>
      </c>
      <c r="CG43" s="39">
        <v>216</v>
      </c>
      <c r="CH43" s="40">
        <v>189</v>
      </c>
      <c r="CI43" s="38">
        <v>22</v>
      </c>
      <c r="CJ43" s="39">
        <v>423</v>
      </c>
      <c r="CK43" s="39">
        <v>666</v>
      </c>
      <c r="CL43" s="39">
        <v>22</v>
      </c>
      <c r="CM43" s="57" t="s">
        <v>17</v>
      </c>
      <c r="CN43" s="39">
        <v>703</v>
      </c>
      <c r="CO43" s="40">
        <v>0</v>
      </c>
      <c r="CP43" s="38">
        <v>45</v>
      </c>
      <c r="CQ43" s="39">
        <v>185</v>
      </c>
      <c r="CR43" s="39">
        <v>538</v>
      </c>
      <c r="CS43" s="39">
        <v>45</v>
      </c>
      <c r="CT43" s="57" t="s">
        <v>17</v>
      </c>
      <c r="CU43" s="39">
        <v>538</v>
      </c>
      <c r="CV43" s="40">
        <v>0</v>
      </c>
      <c r="CY43" s="182"/>
      <c r="CZ43" s="39"/>
      <c r="DA43" s="39"/>
      <c r="DB43" s="39"/>
      <c r="DC43" s="57"/>
      <c r="DD43" s="39"/>
      <c r="DE43" s="39"/>
      <c r="DF43" s="225"/>
    </row>
    <row r="44" spans="2:110" ht="15" hidden="1" x14ac:dyDescent="0.2">
      <c r="B44" s="8"/>
      <c r="C44" s="10" t="s">
        <v>6</v>
      </c>
      <c r="D44" s="41">
        <v>814</v>
      </c>
      <c r="E44" s="78">
        <v>13411</v>
      </c>
      <c r="F44" s="82">
        <v>13347</v>
      </c>
      <c r="G44" s="42">
        <v>781</v>
      </c>
      <c r="H44" s="42"/>
      <c r="I44" s="43">
        <v>12521</v>
      </c>
      <c r="J44" s="82">
        <v>26</v>
      </c>
      <c r="K44" s="42">
        <v>315</v>
      </c>
      <c r="L44" s="42">
        <v>616</v>
      </c>
      <c r="M44" s="42">
        <v>29</v>
      </c>
      <c r="N44" s="42">
        <v>316</v>
      </c>
      <c r="O44" s="42">
        <v>625</v>
      </c>
      <c r="P44" s="43">
        <v>26</v>
      </c>
      <c r="Q44" s="41">
        <v>187</v>
      </c>
      <c r="R44" s="42">
        <v>1823</v>
      </c>
      <c r="S44" s="42">
        <v>2295</v>
      </c>
      <c r="T44" s="42">
        <v>225</v>
      </c>
      <c r="U44" s="42">
        <v>1899</v>
      </c>
      <c r="V44" s="42">
        <v>1635</v>
      </c>
      <c r="W44" s="43">
        <v>288</v>
      </c>
      <c r="X44" s="41">
        <v>97</v>
      </c>
      <c r="Y44" s="42">
        <v>753</v>
      </c>
      <c r="Z44" s="42">
        <v>676</v>
      </c>
      <c r="AA44" s="42">
        <v>95</v>
      </c>
      <c r="AB44" s="42">
        <v>823</v>
      </c>
      <c r="AC44" s="42">
        <v>761</v>
      </c>
      <c r="AD44" s="43">
        <v>111</v>
      </c>
      <c r="AE44" s="41">
        <v>486</v>
      </c>
      <c r="AF44" s="42">
        <v>9463</v>
      </c>
      <c r="AG44" s="42">
        <v>8308</v>
      </c>
      <c r="AH44" s="42">
        <v>393</v>
      </c>
      <c r="AI44" s="42">
        <v>8834</v>
      </c>
      <c r="AJ44" s="42">
        <v>8117</v>
      </c>
      <c r="AK44" s="43">
        <v>172</v>
      </c>
      <c r="AL44" s="41">
        <v>409</v>
      </c>
      <c r="AM44" s="42">
        <v>2748</v>
      </c>
      <c r="AN44" s="42">
        <v>3532</v>
      </c>
      <c r="AO44" s="42">
        <v>329</v>
      </c>
      <c r="AP44" s="42">
        <v>2339</v>
      </c>
      <c r="AQ44" s="42">
        <v>3345</v>
      </c>
      <c r="AR44" s="43">
        <v>134</v>
      </c>
      <c r="AS44" s="41">
        <v>56</v>
      </c>
      <c r="AT44" s="42">
        <v>1087</v>
      </c>
      <c r="AU44" s="42">
        <v>749</v>
      </c>
      <c r="AV44" s="42">
        <v>43</v>
      </c>
      <c r="AW44" s="42">
        <v>867</v>
      </c>
      <c r="AX44" s="42">
        <v>745</v>
      </c>
      <c r="AY44" s="43">
        <v>34</v>
      </c>
      <c r="AZ44" s="41">
        <v>21</v>
      </c>
      <c r="BA44" s="42">
        <v>5628</v>
      </c>
      <c r="BB44" s="42">
        <v>4027</v>
      </c>
      <c r="BC44" s="42">
        <v>21</v>
      </c>
      <c r="BD44" s="42">
        <v>5628</v>
      </c>
      <c r="BE44" s="42">
        <v>4027</v>
      </c>
      <c r="BF44" s="43">
        <v>4</v>
      </c>
      <c r="BG44" s="41">
        <v>90</v>
      </c>
      <c r="BH44" s="42">
        <v>1957</v>
      </c>
      <c r="BI44" s="42">
        <v>1281</v>
      </c>
      <c r="BJ44" s="42">
        <v>58</v>
      </c>
      <c r="BK44" s="42">
        <v>1644</v>
      </c>
      <c r="BL44" s="42">
        <v>1230</v>
      </c>
      <c r="BM44" s="43">
        <v>89</v>
      </c>
      <c r="BN44" s="41">
        <v>65</v>
      </c>
      <c r="BO44" s="42">
        <v>1182</v>
      </c>
      <c r="BP44" s="42">
        <v>1041</v>
      </c>
      <c r="BQ44" s="42">
        <v>56</v>
      </c>
      <c r="BR44" s="42">
        <v>1049</v>
      </c>
      <c r="BS44" s="42">
        <v>986</v>
      </c>
      <c r="BT44" s="43">
        <v>88</v>
      </c>
      <c r="BU44" s="41">
        <v>25</v>
      </c>
      <c r="BV44" s="42">
        <v>775</v>
      </c>
      <c r="BW44" s="42">
        <v>240</v>
      </c>
      <c r="BX44" s="42">
        <v>2</v>
      </c>
      <c r="BY44" s="42">
        <v>595</v>
      </c>
      <c r="BZ44" s="42">
        <v>244</v>
      </c>
      <c r="CA44" s="43">
        <v>1</v>
      </c>
      <c r="CB44" s="41">
        <v>49</v>
      </c>
      <c r="CC44" s="42">
        <v>1061</v>
      </c>
      <c r="CD44" s="42">
        <v>715</v>
      </c>
      <c r="CE44" s="42">
        <v>68</v>
      </c>
      <c r="CF44" s="61" t="s">
        <v>17</v>
      </c>
      <c r="CG44" s="42">
        <v>655</v>
      </c>
      <c r="CH44" s="43">
        <v>170</v>
      </c>
      <c r="CI44" s="41">
        <v>20</v>
      </c>
      <c r="CJ44" s="42">
        <v>273</v>
      </c>
      <c r="CK44" s="42">
        <v>467</v>
      </c>
      <c r="CL44" s="42">
        <v>20</v>
      </c>
      <c r="CM44" s="61" t="s">
        <v>17</v>
      </c>
      <c r="CN44" s="42">
        <v>543</v>
      </c>
      <c r="CO44" s="43">
        <v>0</v>
      </c>
      <c r="CP44" s="41">
        <v>46</v>
      </c>
      <c r="CQ44" s="42">
        <v>476</v>
      </c>
      <c r="CR44" s="42">
        <v>946</v>
      </c>
      <c r="CS44" s="42">
        <v>46</v>
      </c>
      <c r="CT44" s="61" t="s">
        <v>17</v>
      </c>
      <c r="CU44" s="42">
        <v>946</v>
      </c>
      <c r="CV44" s="43">
        <v>0</v>
      </c>
      <c r="CY44" s="183"/>
      <c r="CZ44" s="42"/>
      <c r="DA44" s="42"/>
      <c r="DB44" s="42"/>
      <c r="DC44" s="61"/>
      <c r="DD44" s="42"/>
      <c r="DE44" s="42"/>
      <c r="DF44" s="225"/>
    </row>
    <row r="45" spans="2:110" ht="15" hidden="1" x14ac:dyDescent="0.2">
      <c r="B45" s="8"/>
      <c r="C45" s="9" t="s">
        <v>7</v>
      </c>
      <c r="D45" s="38">
        <v>820</v>
      </c>
      <c r="E45" s="65">
        <v>16304</v>
      </c>
      <c r="F45" s="79">
        <v>17476</v>
      </c>
      <c r="G45" s="39">
        <v>769</v>
      </c>
      <c r="H45" s="39"/>
      <c r="I45" s="40">
        <v>14306</v>
      </c>
      <c r="J45" s="79">
        <v>31</v>
      </c>
      <c r="K45" s="39">
        <v>277</v>
      </c>
      <c r="L45" s="39">
        <v>614</v>
      </c>
      <c r="M45" s="39">
        <v>33</v>
      </c>
      <c r="N45" s="39">
        <v>278</v>
      </c>
      <c r="O45" s="39">
        <v>630</v>
      </c>
      <c r="P45" s="40">
        <v>24</v>
      </c>
      <c r="Q45" s="38">
        <v>206</v>
      </c>
      <c r="R45" s="39">
        <v>2083</v>
      </c>
      <c r="S45" s="39">
        <v>1681</v>
      </c>
      <c r="T45" s="39">
        <v>226</v>
      </c>
      <c r="U45" s="39">
        <v>1957</v>
      </c>
      <c r="V45" s="39">
        <v>1501</v>
      </c>
      <c r="W45" s="40">
        <v>279</v>
      </c>
      <c r="X45" s="38">
        <v>95</v>
      </c>
      <c r="Y45" s="39">
        <v>740</v>
      </c>
      <c r="Z45" s="39">
        <v>707</v>
      </c>
      <c r="AA45" s="39">
        <v>95</v>
      </c>
      <c r="AB45" s="39">
        <v>737</v>
      </c>
      <c r="AC45" s="39">
        <v>702</v>
      </c>
      <c r="AD45" s="40">
        <v>111</v>
      </c>
      <c r="AE45" s="38">
        <v>451</v>
      </c>
      <c r="AF45" s="39">
        <v>12777</v>
      </c>
      <c r="AG45" s="39">
        <v>13627</v>
      </c>
      <c r="AH45" s="39">
        <v>369</v>
      </c>
      <c r="AI45" s="39">
        <v>9367</v>
      </c>
      <c r="AJ45" s="39">
        <v>10492</v>
      </c>
      <c r="AK45" s="40">
        <v>186</v>
      </c>
      <c r="AL45" s="38">
        <v>351</v>
      </c>
      <c r="AM45" s="39">
        <v>2267</v>
      </c>
      <c r="AN45" s="39">
        <v>2682</v>
      </c>
      <c r="AO45" s="39">
        <v>293</v>
      </c>
      <c r="AP45" s="39">
        <v>2100</v>
      </c>
      <c r="AQ45" s="39">
        <v>2682</v>
      </c>
      <c r="AR45" s="40">
        <v>139</v>
      </c>
      <c r="AS45" s="38">
        <v>70</v>
      </c>
      <c r="AT45" s="39">
        <v>1823</v>
      </c>
      <c r="AU45" s="39">
        <v>1887</v>
      </c>
      <c r="AV45" s="39">
        <v>52</v>
      </c>
      <c r="AW45" s="39">
        <v>1518</v>
      </c>
      <c r="AX45" s="39">
        <v>1842</v>
      </c>
      <c r="AY45" s="40">
        <v>37</v>
      </c>
      <c r="AZ45" s="38">
        <v>30</v>
      </c>
      <c r="BA45" s="39">
        <v>8687</v>
      </c>
      <c r="BB45" s="39">
        <v>9058</v>
      </c>
      <c r="BC45" s="39">
        <v>24</v>
      </c>
      <c r="BD45" s="39">
        <v>5749</v>
      </c>
      <c r="BE45" s="39">
        <v>5968</v>
      </c>
      <c r="BF45" s="40">
        <v>10</v>
      </c>
      <c r="BG45" s="38">
        <v>75</v>
      </c>
      <c r="BH45" s="39">
        <v>1131</v>
      </c>
      <c r="BI45" s="39">
        <v>852</v>
      </c>
      <c r="BJ45" s="39">
        <v>58</v>
      </c>
      <c r="BK45" s="39">
        <v>1011</v>
      </c>
      <c r="BL45" s="39">
        <v>900</v>
      </c>
      <c r="BM45" s="40">
        <v>83</v>
      </c>
      <c r="BN45" s="38">
        <v>51</v>
      </c>
      <c r="BO45" s="39">
        <v>902</v>
      </c>
      <c r="BP45" s="39">
        <v>801</v>
      </c>
      <c r="BQ45" s="39">
        <v>57</v>
      </c>
      <c r="BR45" s="39">
        <v>1001</v>
      </c>
      <c r="BS45" s="39">
        <v>892</v>
      </c>
      <c r="BT45" s="40">
        <v>82</v>
      </c>
      <c r="BU45" s="38">
        <v>24</v>
      </c>
      <c r="BV45" s="39">
        <v>229</v>
      </c>
      <c r="BW45" s="39">
        <v>51</v>
      </c>
      <c r="BX45" s="39">
        <v>1</v>
      </c>
      <c r="BY45" s="39">
        <v>10</v>
      </c>
      <c r="BZ45" s="39">
        <v>8</v>
      </c>
      <c r="CA45" s="40">
        <v>1</v>
      </c>
      <c r="CB45" s="38">
        <v>61</v>
      </c>
      <c r="CC45" s="39">
        <v>346</v>
      </c>
      <c r="CD45" s="39">
        <v>272</v>
      </c>
      <c r="CE45" s="39">
        <v>70</v>
      </c>
      <c r="CF45" s="50" t="s">
        <v>17</v>
      </c>
      <c r="CG45" s="39">
        <v>344</v>
      </c>
      <c r="CH45" s="40">
        <v>161</v>
      </c>
      <c r="CI45" s="38">
        <v>19</v>
      </c>
      <c r="CJ45" s="39">
        <v>509</v>
      </c>
      <c r="CK45" s="39">
        <v>437</v>
      </c>
      <c r="CL45" s="39">
        <v>19</v>
      </c>
      <c r="CM45" s="50" t="s">
        <v>17</v>
      </c>
      <c r="CN45" s="39">
        <v>494</v>
      </c>
      <c r="CO45" s="40">
        <v>0</v>
      </c>
      <c r="CP45" s="38">
        <v>52</v>
      </c>
      <c r="CQ45" s="39">
        <v>312</v>
      </c>
      <c r="CR45" s="39">
        <v>845</v>
      </c>
      <c r="CS45" s="39">
        <v>52</v>
      </c>
      <c r="CT45" s="50" t="s">
        <v>17</v>
      </c>
      <c r="CU45" s="39">
        <v>845</v>
      </c>
      <c r="CV45" s="40">
        <v>0</v>
      </c>
      <c r="CY45" s="182"/>
      <c r="CZ45" s="39"/>
      <c r="DA45" s="39"/>
      <c r="DB45" s="39"/>
      <c r="DC45" s="50"/>
      <c r="DD45" s="39"/>
      <c r="DE45" s="39"/>
      <c r="DF45" s="225"/>
    </row>
    <row r="46" spans="2:110" ht="15" hidden="1" x14ac:dyDescent="0.2">
      <c r="B46" s="8"/>
      <c r="C46" s="9" t="s">
        <v>8</v>
      </c>
      <c r="D46" s="38">
        <v>930</v>
      </c>
      <c r="E46" s="77">
        <v>22272</v>
      </c>
      <c r="F46" s="79">
        <v>21890</v>
      </c>
      <c r="G46" s="39">
        <v>1020</v>
      </c>
      <c r="H46" s="39"/>
      <c r="I46" s="40">
        <v>25897</v>
      </c>
      <c r="J46" s="79">
        <v>32</v>
      </c>
      <c r="K46" s="39">
        <v>529</v>
      </c>
      <c r="L46" s="39">
        <v>1339</v>
      </c>
      <c r="M46" s="39">
        <v>38</v>
      </c>
      <c r="N46" s="39">
        <v>528</v>
      </c>
      <c r="O46" s="39">
        <v>1339</v>
      </c>
      <c r="P46" s="40">
        <v>18</v>
      </c>
      <c r="Q46" s="38">
        <v>184</v>
      </c>
      <c r="R46" s="39">
        <v>2973</v>
      </c>
      <c r="S46" s="39">
        <v>2604</v>
      </c>
      <c r="T46" s="39">
        <v>279</v>
      </c>
      <c r="U46" s="39">
        <v>3326</v>
      </c>
      <c r="V46" s="39">
        <v>3004</v>
      </c>
      <c r="W46" s="40">
        <v>237</v>
      </c>
      <c r="X46" s="38">
        <v>99</v>
      </c>
      <c r="Y46" s="39">
        <v>789</v>
      </c>
      <c r="Z46" s="39">
        <v>777</v>
      </c>
      <c r="AA46" s="39">
        <v>141</v>
      </c>
      <c r="AB46" s="39">
        <v>998</v>
      </c>
      <c r="AC46" s="39">
        <v>917</v>
      </c>
      <c r="AD46" s="40">
        <v>69</v>
      </c>
      <c r="AE46" s="38">
        <v>518</v>
      </c>
      <c r="AF46" s="39">
        <v>17085</v>
      </c>
      <c r="AG46" s="39">
        <v>15625</v>
      </c>
      <c r="AH46" s="39">
        <v>505</v>
      </c>
      <c r="AI46" s="39">
        <v>20337</v>
      </c>
      <c r="AJ46" s="39">
        <v>19218</v>
      </c>
      <c r="AK46" s="40">
        <v>121</v>
      </c>
      <c r="AL46" s="38">
        <v>407</v>
      </c>
      <c r="AM46" s="39">
        <v>2663</v>
      </c>
      <c r="AN46" s="39">
        <v>3263</v>
      </c>
      <c r="AO46" s="39">
        <v>386</v>
      </c>
      <c r="AP46" s="39">
        <v>2855</v>
      </c>
      <c r="AQ46" s="39">
        <v>3569</v>
      </c>
      <c r="AR46" s="40">
        <v>97</v>
      </c>
      <c r="AS46" s="38">
        <v>68</v>
      </c>
      <c r="AT46" s="39">
        <v>2281</v>
      </c>
      <c r="AU46" s="39">
        <v>1955</v>
      </c>
      <c r="AV46" s="39">
        <v>70</v>
      </c>
      <c r="AW46" s="39">
        <v>2403</v>
      </c>
      <c r="AX46" s="39">
        <v>2152</v>
      </c>
      <c r="AY46" s="40">
        <v>20</v>
      </c>
      <c r="AZ46" s="38">
        <v>43</v>
      </c>
      <c r="BA46" s="39">
        <v>12141</v>
      </c>
      <c r="BB46" s="39">
        <v>10407</v>
      </c>
      <c r="BC46" s="39">
        <v>49</v>
      </c>
      <c r="BD46" s="39">
        <v>15079</v>
      </c>
      <c r="BE46" s="39">
        <v>13497</v>
      </c>
      <c r="BF46" s="40">
        <v>4</v>
      </c>
      <c r="BG46" s="38">
        <v>101</v>
      </c>
      <c r="BH46" s="39">
        <v>5327</v>
      </c>
      <c r="BI46" s="39">
        <v>3122</v>
      </c>
      <c r="BJ46" s="39">
        <v>87</v>
      </c>
      <c r="BK46" s="39">
        <v>5398</v>
      </c>
      <c r="BL46" s="39">
        <v>3355</v>
      </c>
      <c r="BM46" s="40">
        <v>68</v>
      </c>
      <c r="BN46" s="38">
        <v>64</v>
      </c>
      <c r="BO46" s="39">
        <v>1178</v>
      </c>
      <c r="BP46" s="39">
        <v>1045</v>
      </c>
      <c r="BQ46" s="39">
        <v>78</v>
      </c>
      <c r="BR46" s="39">
        <v>1459</v>
      </c>
      <c r="BS46" s="39">
        <v>1320</v>
      </c>
      <c r="BT46" s="40">
        <v>68</v>
      </c>
      <c r="BU46" s="38">
        <v>37</v>
      </c>
      <c r="BV46" s="39">
        <v>4149</v>
      </c>
      <c r="BW46" s="39">
        <v>2077</v>
      </c>
      <c r="BX46" s="39">
        <v>9</v>
      </c>
      <c r="BY46" s="39">
        <v>3939</v>
      </c>
      <c r="BZ46" s="39">
        <v>2035</v>
      </c>
      <c r="CA46" s="40">
        <v>0</v>
      </c>
      <c r="CB46" s="38">
        <v>91</v>
      </c>
      <c r="CC46" s="39">
        <v>533</v>
      </c>
      <c r="CD46" s="39">
        <v>308</v>
      </c>
      <c r="CE46" s="39">
        <v>93</v>
      </c>
      <c r="CF46" s="58" t="s">
        <v>17</v>
      </c>
      <c r="CG46" s="39">
        <v>398</v>
      </c>
      <c r="CH46" s="40">
        <v>159</v>
      </c>
      <c r="CI46" s="38">
        <v>22</v>
      </c>
      <c r="CJ46" s="39">
        <v>312</v>
      </c>
      <c r="CK46" s="39">
        <v>517</v>
      </c>
      <c r="CL46" s="39">
        <v>22</v>
      </c>
      <c r="CM46" s="57" t="s">
        <v>17</v>
      </c>
      <c r="CN46" s="39">
        <v>578</v>
      </c>
      <c r="CO46" s="40">
        <v>0</v>
      </c>
      <c r="CP46" s="38">
        <v>83</v>
      </c>
      <c r="CQ46" s="39">
        <v>840</v>
      </c>
      <c r="CR46" s="39">
        <v>1497</v>
      </c>
      <c r="CS46" s="39">
        <v>83</v>
      </c>
      <c r="CT46" s="57" t="s">
        <v>17</v>
      </c>
      <c r="CU46" s="39">
        <v>1360</v>
      </c>
      <c r="CV46" s="40">
        <v>0</v>
      </c>
      <c r="CY46" s="182"/>
      <c r="CZ46" s="39"/>
      <c r="DA46" s="39"/>
      <c r="DB46" s="39"/>
      <c r="DC46" s="57"/>
      <c r="DD46" s="39"/>
      <c r="DE46" s="39"/>
      <c r="DF46" s="225"/>
    </row>
    <row r="47" spans="2:110" ht="15" hidden="1" x14ac:dyDescent="0.2">
      <c r="B47" s="8"/>
      <c r="C47" s="10" t="s">
        <v>9</v>
      </c>
      <c r="D47" s="41">
        <v>784</v>
      </c>
      <c r="E47" s="78">
        <v>10682</v>
      </c>
      <c r="F47" s="82">
        <v>12947</v>
      </c>
      <c r="G47" s="42">
        <v>726</v>
      </c>
      <c r="H47" s="42"/>
      <c r="I47" s="43">
        <v>11530</v>
      </c>
      <c r="J47" s="82">
        <v>27</v>
      </c>
      <c r="K47" s="42">
        <v>362</v>
      </c>
      <c r="L47" s="42">
        <v>957</v>
      </c>
      <c r="M47" s="42">
        <v>32</v>
      </c>
      <c r="N47" s="42">
        <v>365</v>
      </c>
      <c r="O47" s="42">
        <v>992</v>
      </c>
      <c r="P47" s="43">
        <v>13</v>
      </c>
      <c r="Q47" s="41">
        <v>152</v>
      </c>
      <c r="R47" s="42">
        <v>1046</v>
      </c>
      <c r="S47" s="42">
        <v>968</v>
      </c>
      <c r="T47" s="42">
        <v>177</v>
      </c>
      <c r="U47" s="42">
        <v>1025</v>
      </c>
      <c r="V47" s="42">
        <v>935</v>
      </c>
      <c r="W47" s="43">
        <v>239</v>
      </c>
      <c r="X47" s="41">
        <v>70</v>
      </c>
      <c r="Y47" s="42">
        <v>461</v>
      </c>
      <c r="Z47" s="42">
        <v>468</v>
      </c>
      <c r="AA47" s="42">
        <v>61</v>
      </c>
      <c r="AB47" s="42">
        <v>457</v>
      </c>
      <c r="AC47" s="42">
        <v>479</v>
      </c>
      <c r="AD47" s="43">
        <v>78</v>
      </c>
      <c r="AE47" s="41">
        <v>418</v>
      </c>
      <c r="AF47" s="42">
        <v>6888</v>
      </c>
      <c r="AG47" s="42">
        <v>8541</v>
      </c>
      <c r="AH47" s="42">
        <v>336</v>
      </c>
      <c r="AI47" s="42">
        <v>4949</v>
      </c>
      <c r="AJ47" s="42">
        <v>6976</v>
      </c>
      <c r="AK47" s="43">
        <v>147</v>
      </c>
      <c r="AL47" s="41">
        <v>359</v>
      </c>
      <c r="AM47" s="42">
        <v>2465</v>
      </c>
      <c r="AN47" s="42">
        <v>3105</v>
      </c>
      <c r="AO47" s="42">
        <v>301</v>
      </c>
      <c r="AP47" s="42">
        <v>2187</v>
      </c>
      <c r="AQ47" s="42">
        <v>2988</v>
      </c>
      <c r="AR47" s="43">
        <v>111</v>
      </c>
      <c r="AS47" s="41">
        <v>44</v>
      </c>
      <c r="AT47" s="42">
        <v>1054</v>
      </c>
      <c r="AU47" s="42">
        <v>943</v>
      </c>
      <c r="AV47" s="42">
        <v>24</v>
      </c>
      <c r="AW47" s="42">
        <v>679</v>
      </c>
      <c r="AX47" s="42">
        <v>813</v>
      </c>
      <c r="AY47" s="43">
        <v>28</v>
      </c>
      <c r="AZ47" s="41">
        <v>15</v>
      </c>
      <c r="BA47" s="42">
        <v>3369</v>
      </c>
      <c r="BB47" s="42">
        <v>4493</v>
      </c>
      <c r="BC47" s="42">
        <v>11</v>
      </c>
      <c r="BD47" s="42">
        <v>2083</v>
      </c>
      <c r="BE47" s="42">
        <v>3157</v>
      </c>
      <c r="BF47" s="43">
        <v>5</v>
      </c>
      <c r="BG47" s="41">
        <v>75</v>
      </c>
      <c r="BH47" s="42">
        <v>1440</v>
      </c>
      <c r="BI47" s="42">
        <v>961</v>
      </c>
      <c r="BJ47" s="42">
        <v>52</v>
      </c>
      <c r="BK47" s="42">
        <v>1248</v>
      </c>
      <c r="BL47" s="42">
        <v>904</v>
      </c>
      <c r="BM47" s="43">
        <v>67</v>
      </c>
      <c r="BN47" s="41">
        <v>48</v>
      </c>
      <c r="BO47" s="42">
        <v>851</v>
      </c>
      <c r="BP47" s="42">
        <v>754</v>
      </c>
      <c r="BQ47" s="42">
        <v>49</v>
      </c>
      <c r="BR47" s="42">
        <v>840</v>
      </c>
      <c r="BS47" s="42">
        <v>734</v>
      </c>
      <c r="BT47" s="43">
        <v>67</v>
      </c>
      <c r="BU47" s="41">
        <v>27</v>
      </c>
      <c r="BV47" s="42">
        <v>589</v>
      </c>
      <c r="BW47" s="42">
        <v>207</v>
      </c>
      <c r="BX47" s="42">
        <v>3</v>
      </c>
      <c r="BY47" s="42">
        <v>408</v>
      </c>
      <c r="BZ47" s="42">
        <v>170</v>
      </c>
      <c r="CA47" s="43">
        <v>0</v>
      </c>
      <c r="CB47" s="41">
        <v>99</v>
      </c>
      <c r="CC47" s="42">
        <v>460</v>
      </c>
      <c r="CD47" s="42">
        <v>312</v>
      </c>
      <c r="CE47" s="42">
        <v>93</v>
      </c>
      <c r="CF47" s="48" t="s">
        <v>17</v>
      </c>
      <c r="CG47" s="42">
        <v>385</v>
      </c>
      <c r="CH47" s="43">
        <v>165</v>
      </c>
      <c r="CI47" s="41">
        <v>36</v>
      </c>
      <c r="CJ47" s="42">
        <v>1577</v>
      </c>
      <c r="CK47" s="42">
        <v>1260</v>
      </c>
      <c r="CL47" s="42">
        <v>36</v>
      </c>
      <c r="CM47" s="50" t="s">
        <v>17</v>
      </c>
      <c r="CN47" s="42">
        <v>1333</v>
      </c>
      <c r="CO47" s="43">
        <v>0</v>
      </c>
      <c r="CP47" s="41">
        <v>52</v>
      </c>
      <c r="CQ47" s="42">
        <v>349</v>
      </c>
      <c r="CR47" s="42">
        <v>909</v>
      </c>
      <c r="CS47" s="42">
        <v>52</v>
      </c>
      <c r="CT47" s="50" t="s">
        <v>17</v>
      </c>
      <c r="CU47" s="42">
        <v>909</v>
      </c>
      <c r="CV47" s="43">
        <v>0</v>
      </c>
      <c r="CY47" s="183"/>
      <c r="CZ47" s="42"/>
      <c r="DA47" s="42"/>
      <c r="DB47" s="42"/>
      <c r="DC47" s="50"/>
      <c r="DD47" s="42"/>
      <c r="DE47" s="42"/>
      <c r="DF47" s="225"/>
    </row>
    <row r="48" spans="2:110" ht="15" hidden="1" x14ac:dyDescent="0.2">
      <c r="B48" s="8"/>
      <c r="C48" s="9" t="s">
        <v>10</v>
      </c>
      <c r="D48" s="38">
        <v>831</v>
      </c>
      <c r="E48" s="65">
        <v>18292</v>
      </c>
      <c r="F48" s="79">
        <v>18461</v>
      </c>
      <c r="G48" s="39">
        <v>791</v>
      </c>
      <c r="H48" s="39"/>
      <c r="I48" s="40">
        <v>18944</v>
      </c>
      <c r="J48" s="79">
        <v>28</v>
      </c>
      <c r="K48" s="39">
        <v>612</v>
      </c>
      <c r="L48" s="39">
        <v>1021</v>
      </c>
      <c r="M48" s="39">
        <v>31</v>
      </c>
      <c r="N48" s="39">
        <v>616</v>
      </c>
      <c r="O48" s="39">
        <v>1069</v>
      </c>
      <c r="P48" s="40">
        <v>10</v>
      </c>
      <c r="Q48" s="38">
        <v>171</v>
      </c>
      <c r="R48" s="39">
        <v>2420</v>
      </c>
      <c r="S48" s="39">
        <v>1975</v>
      </c>
      <c r="T48" s="39">
        <v>197</v>
      </c>
      <c r="U48" s="39">
        <v>2400</v>
      </c>
      <c r="V48" s="39">
        <v>1914</v>
      </c>
      <c r="W48" s="40">
        <v>239</v>
      </c>
      <c r="X48" s="38">
        <v>75</v>
      </c>
      <c r="Y48" s="39">
        <v>588</v>
      </c>
      <c r="Z48" s="39">
        <v>583</v>
      </c>
      <c r="AA48" s="39">
        <v>66</v>
      </c>
      <c r="AB48" s="39">
        <v>536</v>
      </c>
      <c r="AC48" s="39">
        <v>521</v>
      </c>
      <c r="AD48" s="40">
        <v>87</v>
      </c>
      <c r="AE48" s="38">
        <v>453</v>
      </c>
      <c r="AF48" s="39">
        <v>12686</v>
      </c>
      <c r="AG48" s="39">
        <v>11683</v>
      </c>
      <c r="AH48" s="39">
        <v>352</v>
      </c>
      <c r="AI48" s="39">
        <v>12593</v>
      </c>
      <c r="AJ48" s="39">
        <v>11974</v>
      </c>
      <c r="AK48" s="40">
        <v>176</v>
      </c>
      <c r="AL48" s="38">
        <v>362</v>
      </c>
      <c r="AM48" s="39">
        <v>2200</v>
      </c>
      <c r="AN48" s="39">
        <v>2734</v>
      </c>
      <c r="AO48" s="39">
        <v>283</v>
      </c>
      <c r="AP48" s="39">
        <v>1812</v>
      </c>
      <c r="AQ48" s="39">
        <v>2506</v>
      </c>
      <c r="AR48" s="40">
        <v>136</v>
      </c>
      <c r="AS48" s="38">
        <v>62</v>
      </c>
      <c r="AT48" s="39">
        <v>1469</v>
      </c>
      <c r="AU48" s="39">
        <v>1215</v>
      </c>
      <c r="AV48" s="39">
        <v>37</v>
      </c>
      <c r="AW48" s="39">
        <v>1072</v>
      </c>
      <c r="AX48" s="39">
        <v>1118</v>
      </c>
      <c r="AY48" s="40">
        <v>35</v>
      </c>
      <c r="AZ48" s="38">
        <v>29</v>
      </c>
      <c r="BA48" s="39">
        <v>9017</v>
      </c>
      <c r="BB48" s="39">
        <v>7734</v>
      </c>
      <c r="BC48" s="39">
        <v>32</v>
      </c>
      <c r="BD48" s="39">
        <v>9655</v>
      </c>
      <c r="BE48" s="39">
        <v>8350</v>
      </c>
      <c r="BF48" s="40">
        <v>5</v>
      </c>
      <c r="BG48" s="38">
        <v>84</v>
      </c>
      <c r="BH48" s="39">
        <v>4615</v>
      </c>
      <c r="BI48" s="39">
        <v>3168</v>
      </c>
      <c r="BJ48" s="39">
        <v>53</v>
      </c>
      <c r="BK48" s="39">
        <v>4264</v>
      </c>
      <c r="BL48" s="39">
        <v>3073</v>
      </c>
      <c r="BM48" s="40">
        <v>72</v>
      </c>
      <c r="BN48" s="38">
        <v>47</v>
      </c>
      <c r="BO48" s="39">
        <v>819</v>
      </c>
      <c r="BP48" s="39">
        <v>735</v>
      </c>
      <c r="BQ48" s="39">
        <v>42</v>
      </c>
      <c r="BR48" s="39">
        <v>706</v>
      </c>
      <c r="BS48" s="39">
        <v>683</v>
      </c>
      <c r="BT48" s="40">
        <v>72</v>
      </c>
      <c r="BU48" s="38">
        <v>37</v>
      </c>
      <c r="BV48" s="39">
        <v>3796</v>
      </c>
      <c r="BW48" s="39">
        <v>2433</v>
      </c>
      <c r="BX48" s="39">
        <v>11</v>
      </c>
      <c r="BY48" s="39">
        <v>3558</v>
      </c>
      <c r="BZ48" s="39">
        <v>2390</v>
      </c>
      <c r="CA48" s="40">
        <v>0</v>
      </c>
      <c r="CB48" s="38">
        <v>83</v>
      </c>
      <c r="CC48" s="39">
        <v>872</v>
      </c>
      <c r="CD48" s="39">
        <v>704</v>
      </c>
      <c r="CE48" s="39">
        <v>115</v>
      </c>
      <c r="CF48" s="48" t="s">
        <v>17</v>
      </c>
      <c r="CG48" s="39">
        <v>837</v>
      </c>
      <c r="CH48" s="40">
        <v>133</v>
      </c>
      <c r="CI48" s="38">
        <v>36</v>
      </c>
      <c r="CJ48" s="39">
        <v>1334</v>
      </c>
      <c r="CK48" s="39">
        <v>2283</v>
      </c>
      <c r="CL48" s="39">
        <v>36</v>
      </c>
      <c r="CM48" s="48" t="s">
        <v>17</v>
      </c>
      <c r="CN48" s="39">
        <v>2355</v>
      </c>
      <c r="CO48" s="40">
        <v>0</v>
      </c>
      <c r="CP48" s="38">
        <v>60</v>
      </c>
      <c r="CQ48" s="39">
        <v>368</v>
      </c>
      <c r="CR48" s="39">
        <v>795</v>
      </c>
      <c r="CS48" s="39">
        <v>60</v>
      </c>
      <c r="CT48" s="48" t="s">
        <v>17</v>
      </c>
      <c r="CU48" s="39">
        <v>795</v>
      </c>
      <c r="CV48" s="40">
        <v>0</v>
      </c>
      <c r="CY48" s="182"/>
      <c r="CZ48" s="39"/>
      <c r="DA48" s="39"/>
      <c r="DB48" s="39"/>
      <c r="DC48" s="48"/>
      <c r="DD48" s="39"/>
      <c r="DE48" s="39"/>
      <c r="DF48" s="225"/>
    </row>
    <row r="49" spans="2:110" ht="15" hidden="1" x14ac:dyDescent="0.2">
      <c r="B49" s="8"/>
      <c r="C49" s="9" t="s">
        <v>11</v>
      </c>
      <c r="D49" s="38">
        <v>786</v>
      </c>
      <c r="E49" s="66">
        <v>16442</v>
      </c>
      <c r="F49" s="39">
        <v>17113</v>
      </c>
      <c r="G49" s="39">
        <v>763</v>
      </c>
      <c r="H49" s="39"/>
      <c r="I49" s="40">
        <v>17659</v>
      </c>
      <c r="J49" s="79">
        <v>30</v>
      </c>
      <c r="K49" s="39">
        <v>495</v>
      </c>
      <c r="L49" s="39">
        <v>1371</v>
      </c>
      <c r="M49" s="39">
        <v>34</v>
      </c>
      <c r="N49" s="39">
        <v>494</v>
      </c>
      <c r="O49" s="39">
        <v>1386</v>
      </c>
      <c r="P49" s="40">
        <v>6</v>
      </c>
      <c r="Q49" s="38">
        <v>157</v>
      </c>
      <c r="R49" s="39">
        <v>1975</v>
      </c>
      <c r="S49" s="39">
        <v>1936</v>
      </c>
      <c r="T49" s="39">
        <v>167</v>
      </c>
      <c r="U49" s="39">
        <v>1915</v>
      </c>
      <c r="V49" s="39">
        <v>1815</v>
      </c>
      <c r="W49" s="40">
        <v>260</v>
      </c>
      <c r="X49" s="38">
        <v>82</v>
      </c>
      <c r="Y49" s="39">
        <v>689</v>
      </c>
      <c r="Z49" s="39">
        <v>702</v>
      </c>
      <c r="AA49" s="39">
        <v>69</v>
      </c>
      <c r="AB49" s="39">
        <v>544</v>
      </c>
      <c r="AC49" s="39">
        <v>505</v>
      </c>
      <c r="AD49" s="40">
        <v>100</v>
      </c>
      <c r="AE49" s="38">
        <v>440</v>
      </c>
      <c r="AF49" s="39">
        <v>12892</v>
      </c>
      <c r="AG49" s="39">
        <v>12061</v>
      </c>
      <c r="AH49" s="39">
        <v>372</v>
      </c>
      <c r="AI49" s="39">
        <v>12826</v>
      </c>
      <c r="AJ49" s="39">
        <v>12549</v>
      </c>
      <c r="AK49" s="40">
        <v>185</v>
      </c>
      <c r="AL49" s="38">
        <v>342</v>
      </c>
      <c r="AM49" s="39">
        <v>2293</v>
      </c>
      <c r="AN49" s="39">
        <v>2972</v>
      </c>
      <c r="AO49" s="39">
        <v>298</v>
      </c>
      <c r="AP49" s="39">
        <v>2027</v>
      </c>
      <c r="AQ49" s="39">
        <v>2863</v>
      </c>
      <c r="AR49" s="40">
        <v>141</v>
      </c>
      <c r="AS49" s="38">
        <v>69</v>
      </c>
      <c r="AT49" s="39">
        <v>2319</v>
      </c>
      <c r="AU49" s="39">
        <v>2112</v>
      </c>
      <c r="AV49" s="39">
        <v>44</v>
      </c>
      <c r="AW49" s="39">
        <v>1871</v>
      </c>
      <c r="AX49" s="39">
        <v>2007</v>
      </c>
      <c r="AY49" s="40">
        <v>40</v>
      </c>
      <c r="AZ49" s="38">
        <v>29</v>
      </c>
      <c r="BA49" s="39">
        <v>8280</v>
      </c>
      <c r="BB49" s="39">
        <v>6977</v>
      </c>
      <c r="BC49" s="39">
        <v>30</v>
      </c>
      <c r="BD49" s="39">
        <v>8928</v>
      </c>
      <c r="BE49" s="39">
        <v>7679</v>
      </c>
      <c r="BF49" s="40">
        <v>4</v>
      </c>
      <c r="BG49" s="38">
        <v>62</v>
      </c>
      <c r="BH49" s="39">
        <v>3448</v>
      </c>
      <c r="BI49" s="39">
        <v>3037</v>
      </c>
      <c r="BJ49" s="39">
        <v>55</v>
      </c>
      <c r="BK49" s="39">
        <v>3259</v>
      </c>
      <c r="BL49" s="39">
        <v>2773</v>
      </c>
      <c r="BM49" s="40">
        <v>79</v>
      </c>
      <c r="BN49" s="38">
        <v>53</v>
      </c>
      <c r="BO49" s="39">
        <v>937</v>
      </c>
      <c r="BP49" s="39">
        <v>935</v>
      </c>
      <c r="BQ49" s="39">
        <v>47</v>
      </c>
      <c r="BR49" s="39">
        <v>781</v>
      </c>
      <c r="BS49" s="39">
        <v>699</v>
      </c>
      <c r="BT49" s="40">
        <v>78</v>
      </c>
      <c r="BU49" s="38">
        <v>9</v>
      </c>
      <c r="BV49" s="39">
        <v>2511</v>
      </c>
      <c r="BW49" s="39">
        <v>2102</v>
      </c>
      <c r="BX49" s="39">
        <v>8</v>
      </c>
      <c r="BY49" s="39">
        <v>2478</v>
      </c>
      <c r="BZ49" s="39">
        <v>2074</v>
      </c>
      <c r="CA49" s="40">
        <v>1</v>
      </c>
      <c r="CB49" s="38">
        <v>87</v>
      </c>
      <c r="CC49" s="39">
        <v>370</v>
      </c>
      <c r="CD49" s="39">
        <v>330</v>
      </c>
      <c r="CE49" s="39">
        <v>118</v>
      </c>
      <c r="CF49" s="48" t="s">
        <v>17</v>
      </c>
      <c r="CG49" s="39">
        <v>417</v>
      </c>
      <c r="CH49" s="40">
        <v>102</v>
      </c>
      <c r="CI49" s="38">
        <v>19</v>
      </c>
      <c r="CJ49" s="39">
        <v>350</v>
      </c>
      <c r="CK49" s="39">
        <v>670</v>
      </c>
      <c r="CL49" s="39">
        <v>19</v>
      </c>
      <c r="CM49" s="48" t="s">
        <v>17</v>
      </c>
      <c r="CN49" s="39">
        <v>747</v>
      </c>
      <c r="CO49" s="40">
        <v>0</v>
      </c>
      <c r="CP49" s="38">
        <v>53</v>
      </c>
      <c r="CQ49" s="39">
        <v>360</v>
      </c>
      <c r="CR49" s="39">
        <v>745</v>
      </c>
      <c r="CS49" s="39">
        <v>53</v>
      </c>
      <c r="CT49" s="48" t="s">
        <v>17</v>
      </c>
      <c r="CU49" s="39">
        <v>745</v>
      </c>
      <c r="CV49" s="40">
        <v>0</v>
      </c>
      <c r="CY49" s="182"/>
      <c r="CZ49" s="39"/>
      <c r="DA49" s="39"/>
      <c r="DB49" s="39"/>
      <c r="DC49" s="48"/>
      <c r="DD49" s="39"/>
      <c r="DE49" s="39"/>
      <c r="DF49" s="225"/>
    </row>
    <row r="50" spans="2:110" x14ac:dyDescent="0.15">
      <c r="B50" s="97" t="s">
        <v>28</v>
      </c>
      <c r="C50" s="98" t="s">
        <v>47</v>
      </c>
      <c r="D50" s="59">
        <f>SUM(D38:D49)</f>
        <v>9598</v>
      </c>
      <c r="E50" s="69">
        <f>SUM(E38:E49)</f>
        <v>172622</v>
      </c>
      <c r="F50" s="60">
        <f t="shared" ref="F50:O50" si="35">SUM(F38:F49)</f>
        <v>176066</v>
      </c>
      <c r="G50" s="60">
        <f>SUM(G38:G49)</f>
        <v>9344</v>
      </c>
      <c r="H50" s="60"/>
      <c r="I50" s="54">
        <f t="shared" si="35"/>
        <v>176702</v>
      </c>
      <c r="J50" s="73">
        <f t="shared" si="35"/>
        <v>340</v>
      </c>
      <c r="K50" s="60">
        <f t="shared" si="35"/>
        <v>5250</v>
      </c>
      <c r="L50" s="60">
        <f t="shared" si="35"/>
        <v>11254</v>
      </c>
      <c r="M50" s="60">
        <f t="shared" si="35"/>
        <v>361</v>
      </c>
      <c r="N50" s="60">
        <f t="shared" si="35"/>
        <v>5259</v>
      </c>
      <c r="O50" s="60">
        <f t="shared" si="35"/>
        <v>11525</v>
      </c>
      <c r="P50" s="52"/>
      <c r="Q50" s="59">
        <f t="shared" ref="Q50:V50" si="36">SUM(Q38:Q49)</f>
        <v>1999</v>
      </c>
      <c r="R50" s="60">
        <f t="shared" si="36"/>
        <v>24427</v>
      </c>
      <c r="S50" s="60">
        <f t="shared" si="36"/>
        <v>21071</v>
      </c>
      <c r="T50" s="60">
        <f t="shared" si="36"/>
        <v>2400</v>
      </c>
      <c r="U50" s="60">
        <f t="shared" si="36"/>
        <v>24616</v>
      </c>
      <c r="V50" s="60">
        <f t="shared" si="36"/>
        <v>20594</v>
      </c>
      <c r="W50" s="54"/>
      <c r="X50" s="84">
        <f t="shared" ref="X50:AC50" si="37">SUM(X38:X49)</f>
        <v>890</v>
      </c>
      <c r="Y50" s="60">
        <f t="shared" si="37"/>
        <v>7108</v>
      </c>
      <c r="Z50" s="60">
        <f t="shared" si="37"/>
        <v>6784</v>
      </c>
      <c r="AA50" s="60">
        <f t="shared" si="37"/>
        <v>893</v>
      </c>
      <c r="AB50" s="60">
        <f t="shared" si="37"/>
        <v>7079</v>
      </c>
      <c r="AC50" s="60">
        <f t="shared" si="37"/>
        <v>6697</v>
      </c>
      <c r="AD50" s="54"/>
      <c r="AE50" s="73">
        <f t="shared" ref="AE50:AJ50" si="38">SUM(AE38:AE49)</f>
        <v>5374</v>
      </c>
      <c r="AF50" s="60">
        <f t="shared" si="38"/>
        <v>124657</v>
      </c>
      <c r="AG50" s="60">
        <f t="shared" si="38"/>
        <v>118778</v>
      </c>
      <c r="AH50" s="60">
        <f t="shared" si="38"/>
        <v>4609</v>
      </c>
      <c r="AI50" s="60">
        <f t="shared" si="38"/>
        <v>119685</v>
      </c>
      <c r="AJ50" s="60">
        <f t="shared" si="38"/>
        <v>118341</v>
      </c>
      <c r="AK50" s="52"/>
      <c r="AL50" s="59">
        <f t="shared" ref="AL50:AQ50" si="39">SUM(AL38:AL49)</f>
        <v>4309</v>
      </c>
      <c r="AM50" s="60">
        <f t="shared" si="39"/>
        <v>27986</v>
      </c>
      <c r="AN50" s="60">
        <f t="shared" si="39"/>
        <v>34882</v>
      </c>
      <c r="AO50" s="60">
        <f t="shared" si="39"/>
        <v>3780</v>
      </c>
      <c r="AP50" s="60">
        <f t="shared" si="39"/>
        <v>26426</v>
      </c>
      <c r="AQ50" s="60">
        <f t="shared" si="39"/>
        <v>34782</v>
      </c>
      <c r="AR50" s="54"/>
      <c r="AS50" s="73">
        <f t="shared" ref="AS50:AX50" si="40">SUM(AS38:AS49)</f>
        <v>796</v>
      </c>
      <c r="AT50" s="60">
        <f t="shared" si="40"/>
        <v>21056</v>
      </c>
      <c r="AU50" s="60">
        <f t="shared" si="40"/>
        <v>18566</v>
      </c>
      <c r="AV50" s="60">
        <f t="shared" si="40"/>
        <v>560</v>
      </c>
      <c r="AW50" s="60">
        <f t="shared" si="40"/>
        <v>17590</v>
      </c>
      <c r="AX50" s="60">
        <f t="shared" si="40"/>
        <v>18213</v>
      </c>
      <c r="AY50" s="52"/>
      <c r="AZ50" s="59">
        <f t="shared" ref="AZ50:BE50" si="41">SUM(AZ38:AZ49)</f>
        <v>269</v>
      </c>
      <c r="BA50" s="60">
        <f t="shared" si="41"/>
        <v>75615</v>
      </c>
      <c r="BB50" s="60">
        <f t="shared" si="41"/>
        <v>65330</v>
      </c>
      <c r="BC50" s="60">
        <f t="shared" si="41"/>
        <v>269</v>
      </c>
      <c r="BD50" s="60">
        <f t="shared" si="41"/>
        <v>75615</v>
      </c>
      <c r="BE50" s="60">
        <f t="shared" si="41"/>
        <v>65328</v>
      </c>
      <c r="BF50" s="54"/>
      <c r="BG50" s="73">
        <f t="shared" ref="BG50:BL50" si="42">SUM(BG38:BG49)</f>
        <v>1034</v>
      </c>
      <c r="BH50" s="60">
        <f t="shared" si="42"/>
        <v>32564</v>
      </c>
      <c r="BI50" s="60">
        <f t="shared" si="42"/>
        <v>22328</v>
      </c>
      <c r="BJ50" s="60">
        <f t="shared" si="42"/>
        <v>792</v>
      </c>
      <c r="BK50" s="60">
        <f t="shared" si="42"/>
        <v>30741</v>
      </c>
      <c r="BL50" s="60">
        <f t="shared" si="42"/>
        <v>21813</v>
      </c>
      <c r="BM50" s="52"/>
      <c r="BN50" s="59">
        <f t="shared" ref="BN50:BS50" si="43">SUM(BN38:BN49)</f>
        <v>690</v>
      </c>
      <c r="BO50" s="60">
        <f t="shared" si="43"/>
        <v>11582</v>
      </c>
      <c r="BP50" s="60">
        <f t="shared" si="43"/>
        <v>10420</v>
      </c>
      <c r="BQ50" s="60">
        <f t="shared" si="43"/>
        <v>727</v>
      </c>
      <c r="BR50" s="60">
        <f t="shared" si="43"/>
        <v>12200</v>
      </c>
      <c r="BS50" s="60">
        <f t="shared" si="43"/>
        <v>10389</v>
      </c>
      <c r="BT50" s="54"/>
      <c r="BU50" s="73">
        <f t="shared" ref="BU50:BZ50" si="44">SUM(BU38:BU49)</f>
        <v>344</v>
      </c>
      <c r="BV50" s="60">
        <f t="shared" si="44"/>
        <v>20982</v>
      </c>
      <c r="BW50" s="60">
        <f t="shared" si="44"/>
        <v>11908</v>
      </c>
      <c r="BX50" s="60">
        <f t="shared" si="44"/>
        <v>65</v>
      </c>
      <c r="BY50" s="60">
        <f t="shared" si="44"/>
        <v>18541</v>
      </c>
      <c r="BZ50" s="60">
        <f t="shared" si="44"/>
        <v>11424</v>
      </c>
      <c r="CA50" s="52"/>
      <c r="CB50" s="51">
        <f>SUM(CB38:CB49)</f>
        <v>942</v>
      </c>
      <c r="CC50" s="60">
        <f>SUM(CC38:CC49)</f>
        <v>7515</v>
      </c>
      <c r="CD50" s="73">
        <f>SUM(CD38:CD49)</f>
        <v>5540</v>
      </c>
      <c r="CE50" s="60">
        <f>SUM(CE38:CE49)</f>
        <v>1032</v>
      </c>
      <c r="CF50" s="60"/>
      <c r="CG50" s="60">
        <f>SUM(CG38:CG49)</f>
        <v>6240</v>
      </c>
      <c r="CH50" s="54"/>
      <c r="CI50" s="59">
        <f>SUM(CI38:CI49)</f>
        <v>311</v>
      </c>
      <c r="CJ50" s="60">
        <f>SUM(CJ38:CJ49)</f>
        <v>6534</v>
      </c>
      <c r="CK50" s="60">
        <f>SUM(CK38:CK49)</f>
        <v>9809</v>
      </c>
      <c r="CL50" s="60">
        <f>SUM(CL38:CL49)</f>
        <v>310</v>
      </c>
      <c r="CM50" s="60"/>
      <c r="CN50" s="60">
        <f>SUM(CN38:CN49)</f>
        <v>10525</v>
      </c>
      <c r="CO50" s="54"/>
      <c r="CP50" s="59">
        <f>SUM(CP38:CP49)</f>
        <v>632</v>
      </c>
      <c r="CQ50" s="60">
        <f>SUM(CQ38:CQ49)</f>
        <v>4239</v>
      </c>
      <c r="CR50" s="60">
        <f>SUM(CR38:CR49)</f>
        <v>9614</v>
      </c>
      <c r="CS50" s="60">
        <f>SUM(CS38:CS49)</f>
        <v>632</v>
      </c>
      <c r="CT50" s="60"/>
      <c r="CU50" s="60">
        <f>SUM(CU38:CU49)</f>
        <v>9477</v>
      </c>
      <c r="CV50" s="54"/>
      <c r="CY50" s="84">
        <v>3109</v>
      </c>
      <c r="CZ50" s="60">
        <v>21789</v>
      </c>
      <c r="DA50" s="60">
        <v>62699</v>
      </c>
      <c r="DB50" s="60">
        <v>3134</v>
      </c>
      <c r="DC50" s="60">
        <v>21758</v>
      </c>
      <c r="DD50" s="60">
        <v>63309</v>
      </c>
      <c r="DE50" s="52"/>
      <c r="DF50" s="225"/>
    </row>
    <row r="51" spans="2:110" ht="15" thickBot="1" x14ac:dyDescent="0.2">
      <c r="B51" s="21" t="s">
        <v>51</v>
      </c>
      <c r="C51" s="22"/>
      <c r="D51" s="108">
        <f>D50/SUM(D24:D35)-1</f>
        <v>0.22189688096753657</v>
      </c>
      <c r="E51" s="55">
        <f>E50/SUM(E24:E35)-1</f>
        <v>0.13054640478357959</v>
      </c>
      <c r="F51" s="106">
        <f>F50/SUM(F24:F35)-1</f>
        <v>0.33143271979310041</v>
      </c>
      <c r="G51" s="55">
        <f>G50/SUM(G24:G35)-1</f>
        <v>0.23467230443974629</v>
      </c>
      <c r="H51" s="55"/>
      <c r="I51" s="56">
        <f t="shared" ref="I51:O51" si="45">I50/SUM(I24:I35)-1</f>
        <v>0.26902802315393348</v>
      </c>
      <c r="J51" s="108">
        <f t="shared" si="45"/>
        <v>-8.8471849865951691E-2</v>
      </c>
      <c r="K51" s="55">
        <f t="shared" si="45"/>
        <v>0.18403247631935038</v>
      </c>
      <c r="L51" s="106">
        <f t="shared" si="45"/>
        <v>0.80816195372750643</v>
      </c>
      <c r="M51" s="55">
        <f t="shared" si="45"/>
        <v>-9.5238095238095233E-2</v>
      </c>
      <c r="N51" s="55">
        <f t="shared" si="45"/>
        <v>0.18419274938077002</v>
      </c>
      <c r="O51" s="55">
        <f t="shared" si="45"/>
        <v>0.75605668139570326</v>
      </c>
      <c r="P51" s="106"/>
      <c r="Q51" s="108">
        <f t="shared" ref="Q51:V51" si="46">Q50/SUM(Q24:Q35)-1</f>
        <v>0.78322925958965217</v>
      </c>
      <c r="R51" s="55">
        <f t="shared" si="46"/>
        <v>0.17189598925350213</v>
      </c>
      <c r="S51" s="106">
        <f t="shared" si="46"/>
        <v>0.44233007050448347</v>
      </c>
      <c r="T51" s="55">
        <f t="shared" si="46"/>
        <v>0.57790927021696259</v>
      </c>
      <c r="U51" s="55">
        <f t="shared" si="46"/>
        <v>0.19015616690035286</v>
      </c>
      <c r="V51" s="55">
        <f t="shared" si="46"/>
        <v>0.44225786119476163</v>
      </c>
      <c r="W51" s="106"/>
      <c r="X51" s="108">
        <f t="shared" ref="X51:AC51" si="47">X50/SUM(X24:X35)-1</f>
        <v>1.8164556962025316</v>
      </c>
      <c r="Y51" s="55">
        <f t="shared" si="47"/>
        <v>1.4809773123909249</v>
      </c>
      <c r="Z51" s="106">
        <f t="shared" si="47"/>
        <v>1.4176764076977904</v>
      </c>
      <c r="AA51" s="55">
        <f t="shared" si="47"/>
        <v>1.6897590361445785</v>
      </c>
      <c r="AB51" s="55">
        <f t="shared" si="47"/>
        <v>1.2991230919129588</v>
      </c>
      <c r="AC51" s="55">
        <f t="shared" si="47"/>
        <v>1.2495801142089351</v>
      </c>
      <c r="AD51" s="106"/>
      <c r="AE51" s="108">
        <f t="shared" ref="AE51:AJ51" si="48">AE50/SUM(AE24:AE35)-1</f>
        <v>0.18396122493941403</v>
      </c>
      <c r="AF51" s="55">
        <f t="shared" si="48"/>
        <v>0.10826909912072469</v>
      </c>
      <c r="AG51" s="106">
        <f t="shared" si="48"/>
        <v>0.2954585114736934</v>
      </c>
      <c r="AH51" s="55">
        <f t="shared" si="48"/>
        <v>0.21417281348788197</v>
      </c>
      <c r="AI51" s="55">
        <f t="shared" si="48"/>
        <v>0.12201181213087087</v>
      </c>
      <c r="AJ51" s="55">
        <f t="shared" si="48"/>
        <v>0.2131690364644736</v>
      </c>
      <c r="AK51" s="106"/>
      <c r="AL51" s="108">
        <f t="shared" ref="AL51:AQ51" si="49">AL50/SUM(AL24:AL35)-1</f>
        <v>0.22102578634173997</v>
      </c>
      <c r="AM51" s="55">
        <f t="shared" si="49"/>
        <v>0.12416147820847567</v>
      </c>
      <c r="AN51" s="106">
        <f t="shared" si="49"/>
        <v>0.27726107652874399</v>
      </c>
      <c r="AO51" s="55">
        <f t="shared" si="49"/>
        <v>0.26042014004668212</v>
      </c>
      <c r="AP51" s="55">
        <f t="shared" si="49"/>
        <v>0.15558859541717673</v>
      </c>
      <c r="AQ51" s="55">
        <f t="shared" si="49"/>
        <v>0.27856197617997358</v>
      </c>
      <c r="AR51" s="106"/>
      <c r="AS51" s="108">
        <f t="shared" ref="AS51:AX51" si="50">AS50/SUM(AS24:AS35)-1</f>
        <v>1.0152284263959421E-2</v>
      </c>
      <c r="AT51" s="55">
        <f t="shared" si="50"/>
        <v>-1.9374068554396384E-2</v>
      </c>
      <c r="AU51" s="106">
        <f t="shared" si="50"/>
        <v>0.14626165339260355</v>
      </c>
      <c r="AV51" s="55">
        <f t="shared" si="50"/>
        <v>-2.6086956521739091E-2</v>
      </c>
      <c r="AW51" s="55">
        <f t="shared" si="50"/>
        <v>-5.6529112492933464E-3</v>
      </c>
      <c r="AX51" s="55">
        <f t="shared" si="50"/>
        <v>0.15785123966942138</v>
      </c>
      <c r="AY51" s="106"/>
      <c r="AZ51" s="108">
        <f t="shared" ref="AZ51:BE51" si="51">AZ50/SUM(AZ24:AZ35)-1</f>
        <v>0.21171171171171177</v>
      </c>
      <c r="BA51" s="55">
        <f t="shared" si="51"/>
        <v>0.14374092449177156</v>
      </c>
      <c r="BB51" s="106">
        <f t="shared" si="51"/>
        <v>0.35584426365598532</v>
      </c>
      <c r="BC51" s="55">
        <f t="shared" si="51"/>
        <v>0.21171171171171177</v>
      </c>
      <c r="BD51" s="55">
        <f t="shared" si="51"/>
        <v>0.14374092449177156</v>
      </c>
      <c r="BE51" s="55">
        <f t="shared" si="51"/>
        <v>0.19619870726750044</v>
      </c>
      <c r="BF51" s="106"/>
      <c r="BG51" s="108">
        <f t="shared" ref="BG51:BL51" si="52">BG50/SUM(BG24:BG35)-1</f>
        <v>-0.11472602739726023</v>
      </c>
      <c r="BH51" s="55">
        <f t="shared" si="52"/>
        <v>7.46485380502937E-2</v>
      </c>
      <c r="BI51" s="106">
        <f t="shared" si="52"/>
        <v>0.3130255807115554</v>
      </c>
      <c r="BJ51" s="55">
        <f t="shared" si="52"/>
        <v>-0.14378378378378376</v>
      </c>
      <c r="BK51" s="55">
        <f t="shared" si="52"/>
        <v>9.0261029933323966E-2</v>
      </c>
      <c r="BL51" s="55">
        <f t="shared" si="52"/>
        <v>0.30655884995507643</v>
      </c>
      <c r="BM51" s="106"/>
      <c r="BN51" s="108">
        <f t="shared" ref="BN51:BS51" si="53">BN50/SUM(BN24:BN35)-1</f>
        <v>-0.15647921760391204</v>
      </c>
      <c r="BO51" s="55">
        <f t="shared" si="53"/>
        <v>0.32608197847492559</v>
      </c>
      <c r="BP51" s="106">
        <f t="shared" si="53"/>
        <v>0.90007293946024802</v>
      </c>
      <c r="BQ51" s="55">
        <f t="shared" si="53"/>
        <v>-0.12829736211031173</v>
      </c>
      <c r="BR51" s="55">
        <f t="shared" si="53"/>
        <v>0.37899853057533628</v>
      </c>
      <c r="BS51" s="55">
        <f t="shared" si="53"/>
        <v>0.86016114592658899</v>
      </c>
      <c r="BT51" s="106"/>
      <c r="BU51" s="108">
        <f t="shared" ref="BU51:BZ51" si="54">BU50/SUM(BU24:BU35)-1</f>
        <v>-1.7142857142857126E-2</v>
      </c>
      <c r="BV51" s="55">
        <f t="shared" si="54"/>
        <v>-2.7169881305638022E-2</v>
      </c>
      <c r="BW51" s="106">
        <f t="shared" si="54"/>
        <v>3.3590834128981895E-2</v>
      </c>
      <c r="BX51" s="55">
        <f t="shared" si="54"/>
        <v>-0.2857142857142857</v>
      </c>
      <c r="BY51" s="55">
        <f t="shared" si="54"/>
        <v>-4.1759264044653466E-2</v>
      </c>
      <c r="BZ51" s="55">
        <f t="shared" si="54"/>
        <v>2.8262826282628328E-2</v>
      </c>
      <c r="CA51" s="106"/>
      <c r="CB51" s="108">
        <f>CB50/SUM(CB24:CB35)-1</f>
        <v>1.5086206896551824E-2</v>
      </c>
      <c r="CC51" s="55">
        <f>CC50/SUM(CC24:CC35)-1</f>
        <v>0.2767584097859328</v>
      </c>
      <c r="CD51" s="106">
        <f>CD50/SUM(CD24:CD35)-1</f>
        <v>0.43597719025401771</v>
      </c>
      <c r="CE51" s="55">
        <f>CE50/SUM(CE24:CE35)-1</f>
        <v>7.7244258872651406E-2</v>
      </c>
      <c r="CF51" s="55"/>
      <c r="CG51" s="55">
        <f>CG50/SUM(CG24:CG35)-1</f>
        <v>0.49246591724467836</v>
      </c>
      <c r="CH51" s="106"/>
      <c r="CI51" s="108">
        <f>CI50/SUM(CI24:CI35)-1</f>
        <v>3.6666666666666625E-2</v>
      </c>
      <c r="CJ51" s="55">
        <f>CJ50/SUM(CJ24:CJ35)-1</f>
        <v>0.1947339550191991</v>
      </c>
      <c r="CK51" s="106">
        <f>CK50/SUM(CK24:CK35)-1</f>
        <v>0.19388997078870496</v>
      </c>
      <c r="CL51" s="55">
        <f>CL50/SUM(CL24:CL35)-1</f>
        <v>3.3333333333333437E-2</v>
      </c>
      <c r="CM51" s="55"/>
      <c r="CN51" s="55">
        <f>CN50/SUM(CN24:CN35)-1</f>
        <v>0.15595826468973084</v>
      </c>
      <c r="CO51" s="106"/>
      <c r="CP51" s="108">
        <f>CP50/SUM(CP24:CP35)-1</f>
        <v>6.3973063973064015E-2</v>
      </c>
      <c r="CQ51" s="55">
        <f>CQ50/SUM(CQ24:CQ35)-1</f>
        <v>0.18507128878948831</v>
      </c>
      <c r="CR51" s="106">
        <f>CR50/SUM(CR24:CR35)-1</f>
        <v>0.25788303022373404</v>
      </c>
      <c r="CS51" s="55">
        <f>CS50/SUM(CS24:CS35)-1</f>
        <v>6.3973063973064015E-2</v>
      </c>
      <c r="CT51" s="55"/>
      <c r="CU51" s="55">
        <f>CU50/SUM(CU24:CU35)-1</f>
        <v>0.25241178802695918</v>
      </c>
      <c r="CV51" s="56"/>
      <c r="CY51" s="190">
        <f t="shared" ref="CY51:DD51" si="55">CY50/CY36-1</f>
        <v>0.21826018808777436</v>
      </c>
      <c r="CZ51" s="191">
        <f t="shared" si="55"/>
        <v>0.4320736115675321</v>
      </c>
      <c r="DA51" s="191">
        <f t="shared" si="55"/>
        <v>0.35045662100456632</v>
      </c>
      <c r="DB51" s="191">
        <f t="shared" si="55"/>
        <v>0.21191028615622587</v>
      </c>
      <c r="DC51" s="191">
        <f t="shared" si="55"/>
        <v>0.41038439100278734</v>
      </c>
      <c r="DD51" s="192">
        <f t="shared" si="55"/>
        <v>0.34234463456523123</v>
      </c>
      <c r="DE51" s="217"/>
      <c r="DF51" s="225"/>
    </row>
    <row r="52" spans="2:110" ht="15" hidden="1" thickTop="1" x14ac:dyDescent="0.15">
      <c r="B52" s="6" t="s">
        <v>30</v>
      </c>
      <c r="C52" s="7" t="s">
        <v>0</v>
      </c>
      <c r="D52" s="119">
        <v>807</v>
      </c>
      <c r="E52" s="120">
        <v>13010</v>
      </c>
      <c r="F52" s="121">
        <v>13714</v>
      </c>
      <c r="G52" s="122">
        <v>680</v>
      </c>
      <c r="H52" s="122"/>
      <c r="I52" s="123">
        <v>13337</v>
      </c>
      <c r="J52" s="121">
        <v>21</v>
      </c>
      <c r="K52" s="122">
        <v>378</v>
      </c>
      <c r="L52" s="122">
        <v>785</v>
      </c>
      <c r="M52" s="122">
        <v>22</v>
      </c>
      <c r="N52" s="122">
        <v>381</v>
      </c>
      <c r="O52" s="122">
        <v>833</v>
      </c>
      <c r="P52" s="123">
        <v>5</v>
      </c>
      <c r="Q52" s="119">
        <v>149</v>
      </c>
      <c r="R52" s="122">
        <v>1294</v>
      </c>
      <c r="S52" s="122">
        <v>1108</v>
      </c>
      <c r="T52" s="122">
        <v>145</v>
      </c>
      <c r="U52" s="122">
        <v>1075</v>
      </c>
      <c r="V52" s="122">
        <v>1005</v>
      </c>
      <c r="W52" s="123">
        <v>315</v>
      </c>
      <c r="X52" s="119">
        <v>86</v>
      </c>
      <c r="Y52" s="122">
        <v>686</v>
      </c>
      <c r="Z52" s="122">
        <v>634</v>
      </c>
      <c r="AA52" s="122">
        <v>65</v>
      </c>
      <c r="AB52" s="122">
        <v>574</v>
      </c>
      <c r="AC52" s="122">
        <v>590</v>
      </c>
      <c r="AD52" s="123">
        <v>121</v>
      </c>
      <c r="AE52" s="119">
        <v>476</v>
      </c>
      <c r="AF52" s="122">
        <v>10169</v>
      </c>
      <c r="AG52" s="122">
        <v>10263</v>
      </c>
      <c r="AH52" s="122">
        <v>382</v>
      </c>
      <c r="AI52" s="122">
        <v>9376</v>
      </c>
      <c r="AJ52" s="122">
        <v>9912</v>
      </c>
      <c r="AK52" s="123">
        <v>212</v>
      </c>
      <c r="AL52" s="119">
        <v>397</v>
      </c>
      <c r="AM52" s="122">
        <v>2614</v>
      </c>
      <c r="AN52" s="122">
        <v>3081</v>
      </c>
      <c r="AO52" s="122">
        <v>315</v>
      </c>
      <c r="AP52" s="122">
        <v>2039</v>
      </c>
      <c r="AQ52" s="122">
        <v>2730</v>
      </c>
      <c r="AR52" s="123">
        <v>169</v>
      </c>
      <c r="AS52" s="119">
        <v>58</v>
      </c>
      <c r="AT52" s="122">
        <v>2023</v>
      </c>
      <c r="AU52" s="122">
        <v>1915</v>
      </c>
      <c r="AV52" s="122">
        <v>46</v>
      </c>
      <c r="AW52" s="122">
        <v>1805</v>
      </c>
      <c r="AX52" s="122">
        <v>1915</v>
      </c>
      <c r="AY52" s="123">
        <v>39</v>
      </c>
      <c r="AZ52" s="119">
        <v>21</v>
      </c>
      <c r="BA52" s="122">
        <v>5532</v>
      </c>
      <c r="BB52" s="122">
        <v>5267</v>
      </c>
      <c r="BC52" s="122">
        <v>21</v>
      </c>
      <c r="BD52" s="122">
        <v>5532</v>
      </c>
      <c r="BE52" s="122">
        <v>5267</v>
      </c>
      <c r="BF52" s="123">
        <v>4</v>
      </c>
      <c r="BG52" s="119">
        <v>85</v>
      </c>
      <c r="BH52" s="122">
        <v>1241</v>
      </c>
      <c r="BI52" s="122">
        <v>996</v>
      </c>
      <c r="BJ52" s="122">
        <v>50</v>
      </c>
      <c r="BK52" s="122">
        <v>859</v>
      </c>
      <c r="BL52" s="122">
        <v>748</v>
      </c>
      <c r="BM52" s="123">
        <v>92</v>
      </c>
      <c r="BN52" s="119">
        <v>59</v>
      </c>
      <c r="BO52" s="122">
        <v>1069</v>
      </c>
      <c r="BP52" s="122">
        <v>944</v>
      </c>
      <c r="BQ52" s="122">
        <v>45</v>
      </c>
      <c r="BR52" s="122">
        <v>803</v>
      </c>
      <c r="BS52" s="122">
        <v>699</v>
      </c>
      <c r="BT52" s="123">
        <v>92</v>
      </c>
      <c r="BU52" s="119">
        <v>26</v>
      </c>
      <c r="BV52" s="122">
        <v>172</v>
      </c>
      <c r="BW52" s="122">
        <v>52</v>
      </c>
      <c r="BX52" s="122">
        <v>5</v>
      </c>
      <c r="BY52" s="122">
        <v>56</v>
      </c>
      <c r="BZ52" s="122">
        <v>49</v>
      </c>
      <c r="CA52" s="123">
        <v>0</v>
      </c>
      <c r="CB52" s="119">
        <v>94</v>
      </c>
      <c r="CC52" s="122">
        <v>587</v>
      </c>
      <c r="CD52" s="122">
        <v>449</v>
      </c>
      <c r="CE52" s="122">
        <v>64</v>
      </c>
      <c r="CF52" s="49" t="s">
        <v>17</v>
      </c>
      <c r="CG52" s="122">
        <v>427</v>
      </c>
      <c r="CH52" s="123">
        <v>132</v>
      </c>
      <c r="CI52" s="119">
        <v>28</v>
      </c>
      <c r="CJ52" s="122">
        <v>233</v>
      </c>
      <c r="CK52" s="122">
        <v>483</v>
      </c>
      <c r="CL52" s="122">
        <v>28</v>
      </c>
      <c r="CM52" s="47" t="s">
        <v>17</v>
      </c>
      <c r="CN52" s="122">
        <v>534</v>
      </c>
      <c r="CO52" s="47">
        <v>0</v>
      </c>
      <c r="CP52" s="119">
        <v>39</v>
      </c>
      <c r="CQ52" s="122">
        <v>349</v>
      </c>
      <c r="CR52" s="122">
        <v>626</v>
      </c>
      <c r="CS52" s="122">
        <v>39</v>
      </c>
      <c r="CT52" s="47" t="s">
        <v>17</v>
      </c>
      <c r="CU52" s="122">
        <v>626</v>
      </c>
      <c r="CV52" s="123">
        <v>0</v>
      </c>
      <c r="CW52" s="118"/>
      <c r="CX52" s="118"/>
      <c r="CY52" s="185"/>
      <c r="CZ52" s="127"/>
      <c r="DA52" s="127"/>
      <c r="DB52" s="127"/>
      <c r="DC52" s="50"/>
      <c r="DD52" s="127"/>
      <c r="DE52" s="122"/>
      <c r="DF52" s="225"/>
    </row>
    <row r="53" spans="2:110" hidden="1" x14ac:dyDescent="0.15">
      <c r="B53" s="8"/>
      <c r="C53" s="9" t="s">
        <v>1</v>
      </c>
      <c r="D53" s="124">
        <v>837</v>
      </c>
      <c r="E53" s="125">
        <v>13123</v>
      </c>
      <c r="F53" s="126">
        <v>13478</v>
      </c>
      <c r="G53" s="127">
        <v>801</v>
      </c>
      <c r="H53" s="127"/>
      <c r="I53" s="128">
        <v>13560</v>
      </c>
      <c r="J53" s="126">
        <v>28</v>
      </c>
      <c r="K53" s="127">
        <v>262</v>
      </c>
      <c r="L53" s="127">
        <v>411</v>
      </c>
      <c r="M53" s="127">
        <v>29</v>
      </c>
      <c r="N53" s="127">
        <v>262</v>
      </c>
      <c r="O53" s="127">
        <v>480</v>
      </c>
      <c r="P53" s="128">
        <v>4</v>
      </c>
      <c r="Q53" s="124">
        <v>170</v>
      </c>
      <c r="R53" s="127">
        <v>1530</v>
      </c>
      <c r="S53" s="127">
        <v>1517</v>
      </c>
      <c r="T53" s="127">
        <v>235</v>
      </c>
      <c r="U53" s="127">
        <v>1782</v>
      </c>
      <c r="V53" s="127">
        <v>1569</v>
      </c>
      <c r="W53" s="128">
        <v>271</v>
      </c>
      <c r="X53" s="124">
        <v>95</v>
      </c>
      <c r="Y53" s="127">
        <v>740</v>
      </c>
      <c r="Z53" s="127">
        <v>823</v>
      </c>
      <c r="AA53" s="127">
        <v>121</v>
      </c>
      <c r="AB53" s="127">
        <v>893</v>
      </c>
      <c r="AC53" s="127">
        <v>787</v>
      </c>
      <c r="AD53" s="128">
        <v>95</v>
      </c>
      <c r="AE53" s="124">
        <v>460</v>
      </c>
      <c r="AF53" s="127">
        <v>9558</v>
      </c>
      <c r="AG53" s="127">
        <v>9496</v>
      </c>
      <c r="AH53" s="127">
        <v>372</v>
      </c>
      <c r="AI53" s="127">
        <v>8947</v>
      </c>
      <c r="AJ53" s="127">
        <v>9336</v>
      </c>
      <c r="AK53" s="128">
        <v>227</v>
      </c>
      <c r="AL53" s="124">
        <v>388</v>
      </c>
      <c r="AM53" s="127">
        <v>2567</v>
      </c>
      <c r="AN53" s="127">
        <v>2995</v>
      </c>
      <c r="AO53" s="127">
        <v>322</v>
      </c>
      <c r="AP53" s="127">
        <v>2248</v>
      </c>
      <c r="AQ53" s="127">
        <v>2855</v>
      </c>
      <c r="AR53" s="128">
        <v>179</v>
      </c>
      <c r="AS53" s="124">
        <v>56</v>
      </c>
      <c r="AT53" s="127">
        <v>1436</v>
      </c>
      <c r="AU53" s="127">
        <v>1395</v>
      </c>
      <c r="AV53" s="127">
        <v>34</v>
      </c>
      <c r="AW53" s="127">
        <v>1144</v>
      </c>
      <c r="AX53" s="127">
        <v>1375</v>
      </c>
      <c r="AY53" s="128">
        <v>44</v>
      </c>
      <c r="AZ53" s="124">
        <v>16</v>
      </c>
      <c r="BA53" s="127">
        <v>5555</v>
      </c>
      <c r="BB53" s="127">
        <v>5106</v>
      </c>
      <c r="BC53" s="127">
        <v>16</v>
      </c>
      <c r="BD53" s="127">
        <v>5555</v>
      </c>
      <c r="BE53" s="127">
        <v>5106</v>
      </c>
      <c r="BF53" s="128">
        <v>4</v>
      </c>
      <c r="BG53" s="124">
        <v>86</v>
      </c>
      <c r="BH53" s="127">
        <v>2432</v>
      </c>
      <c r="BI53" s="127">
        <v>1576</v>
      </c>
      <c r="BJ53" s="127">
        <v>54</v>
      </c>
      <c r="BK53" s="127">
        <v>2125</v>
      </c>
      <c r="BL53" s="127">
        <v>1535</v>
      </c>
      <c r="BM53" s="128">
        <v>97</v>
      </c>
      <c r="BN53" s="124">
        <v>57</v>
      </c>
      <c r="BO53" s="127">
        <v>1002</v>
      </c>
      <c r="BP53" s="127">
        <v>896</v>
      </c>
      <c r="BQ53" s="127">
        <v>52</v>
      </c>
      <c r="BR53" s="127">
        <v>943</v>
      </c>
      <c r="BS53" s="127">
        <v>904</v>
      </c>
      <c r="BT53" s="128">
        <v>97</v>
      </c>
      <c r="BU53" s="124">
        <v>29</v>
      </c>
      <c r="BV53" s="127">
        <v>1430</v>
      </c>
      <c r="BW53" s="127">
        <v>680</v>
      </c>
      <c r="BX53" s="127">
        <v>2</v>
      </c>
      <c r="BY53" s="127">
        <v>1182</v>
      </c>
      <c r="BZ53" s="127">
        <v>631</v>
      </c>
      <c r="CA53" s="128">
        <v>0</v>
      </c>
      <c r="CB53" s="124">
        <v>99</v>
      </c>
      <c r="CC53" s="127">
        <v>960</v>
      </c>
      <c r="CD53" s="127">
        <v>564</v>
      </c>
      <c r="CE53" s="127">
        <v>85</v>
      </c>
      <c r="CF53" s="48" t="s">
        <v>17</v>
      </c>
      <c r="CG53" s="127">
        <v>604</v>
      </c>
      <c r="CH53" s="128">
        <v>145</v>
      </c>
      <c r="CI53" s="124">
        <v>27</v>
      </c>
      <c r="CJ53" s="127">
        <v>336</v>
      </c>
      <c r="CK53" s="127">
        <v>586</v>
      </c>
      <c r="CL53" s="127">
        <v>27</v>
      </c>
      <c r="CM53" s="48" t="s">
        <v>17</v>
      </c>
      <c r="CN53" s="127">
        <v>667</v>
      </c>
      <c r="CO53" s="48">
        <v>0</v>
      </c>
      <c r="CP53" s="124">
        <v>53</v>
      </c>
      <c r="CQ53" s="127">
        <v>477</v>
      </c>
      <c r="CR53" s="127">
        <v>904</v>
      </c>
      <c r="CS53" s="127">
        <v>53</v>
      </c>
      <c r="CT53" s="48" t="s">
        <v>17</v>
      </c>
      <c r="CU53" s="127">
        <v>904</v>
      </c>
      <c r="CV53" s="128">
        <v>0</v>
      </c>
      <c r="CW53" s="118"/>
      <c r="CX53" s="118"/>
      <c r="CY53" s="185"/>
      <c r="CZ53" s="127"/>
      <c r="DA53" s="127"/>
      <c r="DB53" s="127"/>
      <c r="DC53" s="48"/>
      <c r="DD53" s="127"/>
      <c r="DE53" s="127"/>
      <c r="DF53" s="225"/>
    </row>
    <row r="54" spans="2:110" hidden="1" x14ac:dyDescent="0.15">
      <c r="B54" s="8"/>
      <c r="C54" s="9" t="s">
        <v>2</v>
      </c>
      <c r="D54" s="124">
        <v>972</v>
      </c>
      <c r="E54" s="129">
        <v>17900</v>
      </c>
      <c r="F54" s="126">
        <v>19653</v>
      </c>
      <c r="G54" s="127">
        <v>1057</v>
      </c>
      <c r="H54" s="127"/>
      <c r="I54" s="128">
        <v>21048</v>
      </c>
      <c r="J54" s="126">
        <v>63</v>
      </c>
      <c r="K54" s="127">
        <v>600</v>
      </c>
      <c r="L54" s="127">
        <v>2070</v>
      </c>
      <c r="M54" s="127">
        <v>62</v>
      </c>
      <c r="N54" s="127">
        <v>599</v>
      </c>
      <c r="O54" s="127">
        <v>2265</v>
      </c>
      <c r="P54" s="128">
        <v>5</v>
      </c>
      <c r="Q54" s="124">
        <v>196</v>
      </c>
      <c r="R54" s="127">
        <v>3529</v>
      </c>
      <c r="S54" s="127">
        <v>2769</v>
      </c>
      <c r="T54" s="127">
        <v>283</v>
      </c>
      <c r="U54" s="127">
        <v>4222</v>
      </c>
      <c r="V54" s="127">
        <v>3371</v>
      </c>
      <c r="W54" s="128">
        <v>200</v>
      </c>
      <c r="X54" s="124">
        <v>107</v>
      </c>
      <c r="Y54" s="127">
        <v>835</v>
      </c>
      <c r="Z54" s="127">
        <v>844</v>
      </c>
      <c r="AA54" s="127">
        <v>160</v>
      </c>
      <c r="AB54" s="127">
        <v>1305</v>
      </c>
      <c r="AC54" s="127">
        <v>1365</v>
      </c>
      <c r="AD54" s="128">
        <v>42</v>
      </c>
      <c r="AE54" s="124">
        <v>551</v>
      </c>
      <c r="AF54" s="127">
        <v>12561</v>
      </c>
      <c r="AG54" s="127">
        <v>12261</v>
      </c>
      <c r="AH54" s="127">
        <v>542</v>
      </c>
      <c r="AI54" s="127">
        <v>12741</v>
      </c>
      <c r="AJ54" s="127">
        <v>12688</v>
      </c>
      <c r="AK54" s="128">
        <v>149</v>
      </c>
      <c r="AL54" s="124">
        <v>433</v>
      </c>
      <c r="AM54" s="127">
        <v>2821</v>
      </c>
      <c r="AN54" s="127">
        <v>3637</v>
      </c>
      <c r="AO54" s="127">
        <v>435</v>
      </c>
      <c r="AP54" s="127">
        <v>3231</v>
      </c>
      <c r="AQ54" s="127">
        <v>3923</v>
      </c>
      <c r="AR54" s="128">
        <v>120</v>
      </c>
      <c r="AS54" s="124">
        <v>91</v>
      </c>
      <c r="AT54" s="127">
        <v>2459</v>
      </c>
      <c r="AU54" s="127">
        <v>1988</v>
      </c>
      <c r="AV54" s="127">
        <v>77</v>
      </c>
      <c r="AW54" s="127">
        <v>2229</v>
      </c>
      <c r="AX54" s="127">
        <v>2129</v>
      </c>
      <c r="AY54" s="128">
        <v>25</v>
      </c>
      <c r="AZ54" s="124">
        <v>27</v>
      </c>
      <c r="BA54" s="127">
        <v>7281</v>
      </c>
      <c r="BB54" s="127">
        <v>6636</v>
      </c>
      <c r="BC54" s="127">
        <v>30</v>
      </c>
      <c r="BD54" s="127">
        <v>7281</v>
      </c>
      <c r="BE54" s="127">
        <v>6636</v>
      </c>
      <c r="BF54" s="128">
        <v>4</v>
      </c>
      <c r="BG54" s="124">
        <v>102</v>
      </c>
      <c r="BH54" s="127">
        <v>3403</v>
      </c>
      <c r="BI54" s="127">
        <v>2301</v>
      </c>
      <c r="BJ54" s="127">
        <v>100</v>
      </c>
      <c r="BK54" s="127">
        <v>3612</v>
      </c>
      <c r="BL54" s="127">
        <v>2620</v>
      </c>
      <c r="BM54" s="128">
        <v>71</v>
      </c>
      <c r="BN54" s="124">
        <v>64</v>
      </c>
      <c r="BO54" s="127">
        <v>1148</v>
      </c>
      <c r="BP54" s="127">
        <v>1099</v>
      </c>
      <c r="BQ54" s="127">
        <v>90</v>
      </c>
      <c r="BR54" s="127">
        <v>1654</v>
      </c>
      <c r="BS54" s="127">
        <v>1475</v>
      </c>
      <c r="BT54" s="128">
        <v>71</v>
      </c>
      <c r="BU54" s="124">
        <v>38</v>
      </c>
      <c r="BV54" s="127">
        <v>2255</v>
      </c>
      <c r="BW54" s="127">
        <v>1202</v>
      </c>
      <c r="BX54" s="127">
        <v>10</v>
      </c>
      <c r="BY54" s="127">
        <v>1958</v>
      </c>
      <c r="BZ54" s="127">
        <v>1145</v>
      </c>
      <c r="CA54" s="128">
        <v>0</v>
      </c>
      <c r="CB54" s="124">
        <v>101</v>
      </c>
      <c r="CC54" s="127">
        <v>537</v>
      </c>
      <c r="CD54" s="127">
        <v>755</v>
      </c>
      <c r="CE54" s="127">
        <v>109</v>
      </c>
      <c r="CF54" s="48" t="s">
        <v>17</v>
      </c>
      <c r="CG54" s="127">
        <v>823</v>
      </c>
      <c r="CH54" s="128">
        <v>137</v>
      </c>
      <c r="CI54" s="124">
        <v>14</v>
      </c>
      <c r="CJ54" s="127">
        <v>419</v>
      </c>
      <c r="CK54" s="127">
        <v>927</v>
      </c>
      <c r="CL54" s="127">
        <v>14</v>
      </c>
      <c r="CM54" s="48" t="s">
        <v>17</v>
      </c>
      <c r="CN54" s="127">
        <v>1030</v>
      </c>
      <c r="CO54" s="48">
        <v>0</v>
      </c>
      <c r="CP54" s="124">
        <v>47</v>
      </c>
      <c r="CQ54" s="127">
        <v>254</v>
      </c>
      <c r="CR54" s="127">
        <v>871</v>
      </c>
      <c r="CS54" s="127">
        <v>47</v>
      </c>
      <c r="CT54" s="48" t="s">
        <v>17</v>
      </c>
      <c r="CU54" s="127">
        <v>871</v>
      </c>
      <c r="CV54" s="128">
        <v>0</v>
      </c>
      <c r="CW54" s="118"/>
      <c r="CX54" s="118"/>
      <c r="CY54" s="185"/>
      <c r="CZ54" s="127"/>
      <c r="DA54" s="127"/>
      <c r="DB54" s="127"/>
      <c r="DC54" s="48"/>
      <c r="DD54" s="127"/>
      <c r="DE54" s="127"/>
      <c r="DF54" s="225"/>
    </row>
    <row r="55" spans="2:110" hidden="1" x14ac:dyDescent="0.15">
      <c r="B55" s="8"/>
      <c r="C55" s="10" t="s">
        <v>3</v>
      </c>
      <c r="D55" s="130">
        <f t="shared" ref="D55:G63" si="56">+J55+Q55+AE55+CB55+CI55+CP55</f>
        <v>819</v>
      </c>
      <c r="E55" s="131">
        <f t="shared" si="56"/>
        <v>11365</v>
      </c>
      <c r="F55" s="132">
        <f t="shared" si="56"/>
        <v>12114</v>
      </c>
      <c r="G55" s="133">
        <f t="shared" si="56"/>
        <v>692</v>
      </c>
      <c r="H55" s="133"/>
      <c r="I55" s="134">
        <f t="shared" ref="I55:I63" si="57">+O55+V55+AJ55+CG55+CN55+CU55</f>
        <v>11369</v>
      </c>
      <c r="J55" s="132">
        <v>51</v>
      </c>
      <c r="K55" s="133">
        <v>322</v>
      </c>
      <c r="L55" s="133">
        <v>685</v>
      </c>
      <c r="M55" s="133">
        <v>44</v>
      </c>
      <c r="N55" s="133">
        <v>307</v>
      </c>
      <c r="O55" s="133">
        <v>739</v>
      </c>
      <c r="P55" s="134">
        <v>12</v>
      </c>
      <c r="Q55" s="130">
        <v>159</v>
      </c>
      <c r="R55" s="133">
        <v>1295</v>
      </c>
      <c r="S55" s="133">
        <v>1160</v>
      </c>
      <c r="T55" s="133">
        <v>154</v>
      </c>
      <c r="U55" s="133">
        <v>1055</v>
      </c>
      <c r="V55" s="133">
        <v>924</v>
      </c>
      <c r="W55" s="134">
        <v>221</v>
      </c>
      <c r="X55" s="130">
        <v>79</v>
      </c>
      <c r="Y55" s="133">
        <v>650</v>
      </c>
      <c r="Z55" s="133">
        <v>564</v>
      </c>
      <c r="AA55" s="133">
        <v>54</v>
      </c>
      <c r="AB55" s="133">
        <v>445</v>
      </c>
      <c r="AC55" s="133">
        <v>410</v>
      </c>
      <c r="AD55" s="134">
        <v>67</v>
      </c>
      <c r="AE55" s="130">
        <v>464</v>
      </c>
      <c r="AF55" s="133">
        <v>8699</v>
      </c>
      <c r="AG55" s="133">
        <v>8672</v>
      </c>
      <c r="AH55" s="133">
        <v>341</v>
      </c>
      <c r="AI55" s="133">
        <v>7413</v>
      </c>
      <c r="AJ55" s="133">
        <v>8079</v>
      </c>
      <c r="AK55" s="134">
        <v>200</v>
      </c>
      <c r="AL55" s="130">
        <v>387</v>
      </c>
      <c r="AM55" s="133">
        <v>2414</v>
      </c>
      <c r="AN55" s="133">
        <v>3092</v>
      </c>
      <c r="AO55" s="133">
        <v>301</v>
      </c>
      <c r="AP55" s="133">
        <v>1823</v>
      </c>
      <c r="AQ55" s="133">
        <v>2749</v>
      </c>
      <c r="AR55" s="134">
        <v>154</v>
      </c>
      <c r="AS55" s="130">
        <v>62</v>
      </c>
      <c r="AT55" s="133">
        <v>1328</v>
      </c>
      <c r="AU55" s="133">
        <v>1093</v>
      </c>
      <c r="AV55" s="133">
        <v>26</v>
      </c>
      <c r="AW55" s="133">
        <v>633</v>
      </c>
      <c r="AX55" s="133">
        <v>843</v>
      </c>
      <c r="AY55" s="134">
        <v>42</v>
      </c>
      <c r="AZ55" s="130">
        <v>15</v>
      </c>
      <c r="BA55" s="133">
        <v>4957</v>
      </c>
      <c r="BB55" s="133">
        <v>4487</v>
      </c>
      <c r="BC55" s="133">
        <v>15</v>
      </c>
      <c r="BD55" s="133">
        <v>4957</v>
      </c>
      <c r="BE55" s="133">
        <v>4487</v>
      </c>
      <c r="BF55" s="134">
        <v>4</v>
      </c>
      <c r="BG55" s="130">
        <v>78</v>
      </c>
      <c r="BH55" s="133">
        <v>2523</v>
      </c>
      <c r="BI55" s="133">
        <v>2150</v>
      </c>
      <c r="BJ55" s="133">
        <v>41</v>
      </c>
      <c r="BK55" s="133">
        <v>2025</v>
      </c>
      <c r="BL55" s="133">
        <v>1913</v>
      </c>
      <c r="BM55" s="134">
        <v>86</v>
      </c>
      <c r="BN55" s="130">
        <v>51</v>
      </c>
      <c r="BO55" s="133">
        <v>832</v>
      </c>
      <c r="BP55" s="133">
        <v>742</v>
      </c>
      <c r="BQ55" s="133">
        <v>36</v>
      </c>
      <c r="BR55" s="133">
        <v>540</v>
      </c>
      <c r="BS55" s="133">
        <v>544</v>
      </c>
      <c r="BT55" s="134">
        <v>86</v>
      </c>
      <c r="BU55" s="130">
        <v>27</v>
      </c>
      <c r="BV55" s="133">
        <v>1691</v>
      </c>
      <c r="BW55" s="133">
        <v>1408</v>
      </c>
      <c r="BX55" s="133">
        <v>5</v>
      </c>
      <c r="BY55" s="133">
        <v>1485</v>
      </c>
      <c r="BZ55" s="133">
        <v>1369</v>
      </c>
      <c r="CA55" s="134">
        <v>0</v>
      </c>
      <c r="CB55" s="130">
        <v>71</v>
      </c>
      <c r="CC55" s="133">
        <v>479</v>
      </c>
      <c r="CD55" s="133">
        <v>351</v>
      </c>
      <c r="CE55" s="133">
        <v>79</v>
      </c>
      <c r="CF55" s="61" t="s">
        <v>17</v>
      </c>
      <c r="CG55" s="133">
        <v>277</v>
      </c>
      <c r="CH55" s="134">
        <v>128</v>
      </c>
      <c r="CI55" s="130">
        <v>25</v>
      </c>
      <c r="CJ55" s="133">
        <v>385</v>
      </c>
      <c r="CK55" s="133">
        <v>777</v>
      </c>
      <c r="CL55" s="133">
        <v>25</v>
      </c>
      <c r="CM55" s="61" t="s">
        <v>17</v>
      </c>
      <c r="CN55" s="133">
        <v>881</v>
      </c>
      <c r="CO55" s="134">
        <v>0</v>
      </c>
      <c r="CP55" s="130">
        <v>49</v>
      </c>
      <c r="CQ55" s="133">
        <v>185</v>
      </c>
      <c r="CR55" s="133">
        <v>469</v>
      </c>
      <c r="CS55" s="133">
        <v>49</v>
      </c>
      <c r="CT55" s="61" t="s">
        <v>17</v>
      </c>
      <c r="CU55" s="133">
        <v>469</v>
      </c>
      <c r="CV55" s="134">
        <v>0</v>
      </c>
      <c r="CW55" s="118"/>
      <c r="CX55" s="118"/>
      <c r="CY55" s="186"/>
      <c r="CZ55" s="133"/>
      <c r="DA55" s="133"/>
      <c r="DB55" s="133"/>
      <c r="DC55" s="61"/>
      <c r="DD55" s="133"/>
      <c r="DE55" s="133"/>
      <c r="DF55" s="225"/>
    </row>
    <row r="56" spans="2:110" hidden="1" x14ac:dyDescent="0.15">
      <c r="B56" s="8"/>
      <c r="C56" s="9" t="s">
        <v>4</v>
      </c>
      <c r="D56" s="124">
        <f t="shared" si="56"/>
        <v>907</v>
      </c>
      <c r="E56" s="135">
        <f t="shared" si="56"/>
        <v>18504</v>
      </c>
      <c r="F56" s="126">
        <f t="shared" si="56"/>
        <v>18552</v>
      </c>
      <c r="G56" s="127">
        <f t="shared" si="56"/>
        <v>832</v>
      </c>
      <c r="H56" s="127"/>
      <c r="I56" s="128">
        <f t="shared" si="57"/>
        <v>18119</v>
      </c>
      <c r="J56" s="126">
        <v>54</v>
      </c>
      <c r="K56" s="127">
        <v>459</v>
      </c>
      <c r="L56" s="127">
        <v>785</v>
      </c>
      <c r="M56" s="127">
        <v>57</v>
      </c>
      <c r="N56" s="127">
        <v>463</v>
      </c>
      <c r="O56" s="127">
        <v>997</v>
      </c>
      <c r="P56" s="128">
        <v>9</v>
      </c>
      <c r="Q56" s="124">
        <v>174</v>
      </c>
      <c r="R56" s="127">
        <v>2497</v>
      </c>
      <c r="S56" s="127">
        <v>2280</v>
      </c>
      <c r="T56" s="127">
        <v>208</v>
      </c>
      <c r="U56" s="127">
        <v>2738</v>
      </c>
      <c r="V56" s="127">
        <v>2570</v>
      </c>
      <c r="W56" s="128">
        <v>203</v>
      </c>
      <c r="X56" s="124">
        <v>84</v>
      </c>
      <c r="Y56" s="127">
        <v>689</v>
      </c>
      <c r="Z56" s="127">
        <v>591</v>
      </c>
      <c r="AA56" s="127">
        <v>94</v>
      </c>
      <c r="AB56" s="127">
        <v>740</v>
      </c>
      <c r="AC56" s="127">
        <v>641</v>
      </c>
      <c r="AD56" s="128">
        <v>57</v>
      </c>
      <c r="AE56" s="124">
        <v>526</v>
      </c>
      <c r="AF56" s="127">
        <v>14016</v>
      </c>
      <c r="AG56" s="127">
        <v>13151</v>
      </c>
      <c r="AH56" s="127">
        <v>427</v>
      </c>
      <c r="AI56" s="127">
        <v>12095</v>
      </c>
      <c r="AJ56" s="127">
        <v>12115</v>
      </c>
      <c r="AK56" s="128">
        <v>224</v>
      </c>
      <c r="AL56" s="124">
        <v>410</v>
      </c>
      <c r="AM56" s="127">
        <v>2653</v>
      </c>
      <c r="AN56" s="127">
        <v>3380</v>
      </c>
      <c r="AO56" s="127">
        <v>347</v>
      </c>
      <c r="AP56" s="127">
        <v>2396</v>
      </c>
      <c r="AQ56" s="127">
        <v>3390</v>
      </c>
      <c r="AR56" s="128">
        <v>166</v>
      </c>
      <c r="AS56" s="124">
        <v>94</v>
      </c>
      <c r="AT56" s="127">
        <v>2743</v>
      </c>
      <c r="AU56" s="127">
        <v>2846</v>
      </c>
      <c r="AV56" s="127">
        <v>60</v>
      </c>
      <c r="AW56" s="127">
        <v>2132</v>
      </c>
      <c r="AX56" s="127">
        <v>2733</v>
      </c>
      <c r="AY56" s="128">
        <v>52</v>
      </c>
      <c r="AZ56" s="124">
        <v>22</v>
      </c>
      <c r="BA56" s="127">
        <v>8620</v>
      </c>
      <c r="BB56" s="127">
        <v>6925</v>
      </c>
      <c r="BC56" s="127">
        <v>20</v>
      </c>
      <c r="BD56" s="127">
        <v>7567</v>
      </c>
      <c r="BE56" s="127">
        <v>5992</v>
      </c>
      <c r="BF56" s="128">
        <v>6</v>
      </c>
      <c r="BG56" s="124">
        <v>84</v>
      </c>
      <c r="BH56" s="127">
        <v>4191</v>
      </c>
      <c r="BI56" s="127">
        <v>2547</v>
      </c>
      <c r="BJ56" s="127">
        <v>64</v>
      </c>
      <c r="BK56" s="127">
        <v>4036</v>
      </c>
      <c r="BL56" s="127">
        <v>2645</v>
      </c>
      <c r="BM56" s="128">
        <v>84</v>
      </c>
      <c r="BN56" s="124">
        <v>56</v>
      </c>
      <c r="BO56" s="127">
        <v>982</v>
      </c>
      <c r="BP56" s="127">
        <v>896</v>
      </c>
      <c r="BQ56" s="127">
        <v>58</v>
      </c>
      <c r="BR56" s="127">
        <v>1044</v>
      </c>
      <c r="BS56" s="127">
        <v>1034</v>
      </c>
      <c r="BT56" s="128">
        <v>84</v>
      </c>
      <c r="BU56" s="124">
        <v>28</v>
      </c>
      <c r="BV56" s="127">
        <v>3209</v>
      </c>
      <c r="BW56" s="127">
        <v>1651</v>
      </c>
      <c r="BX56" s="127">
        <v>6</v>
      </c>
      <c r="BY56" s="127">
        <v>2992</v>
      </c>
      <c r="BZ56" s="127">
        <v>1611</v>
      </c>
      <c r="CA56" s="128">
        <v>0</v>
      </c>
      <c r="CB56" s="124">
        <v>83</v>
      </c>
      <c r="CC56" s="127">
        <v>634</v>
      </c>
      <c r="CD56" s="127">
        <v>471</v>
      </c>
      <c r="CE56" s="127">
        <v>70</v>
      </c>
      <c r="CF56" s="50" t="s">
        <v>17</v>
      </c>
      <c r="CG56" s="127">
        <v>529</v>
      </c>
      <c r="CH56" s="128">
        <v>141</v>
      </c>
      <c r="CI56" s="124">
        <v>25</v>
      </c>
      <c r="CJ56" s="127">
        <v>383</v>
      </c>
      <c r="CK56" s="127">
        <v>745</v>
      </c>
      <c r="CL56" s="127">
        <v>25</v>
      </c>
      <c r="CM56" s="50" t="s">
        <v>17</v>
      </c>
      <c r="CN56" s="127">
        <v>788</v>
      </c>
      <c r="CO56" s="128">
        <v>0</v>
      </c>
      <c r="CP56" s="124">
        <v>45</v>
      </c>
      <c r="CQ56" s="127">
        <v>515</v>
      </c>
      <c r="CR56" s="127">
        <v>1120</v>
      </c>
      <c r="CS56" s="127">
        <v>45</v>
      </c>
      <c r="CT56" s="50" t="s">
        <v>17</v>
      </c>
      <c r="CU56" s="127">
        <v>1120</v>
      </c>
      <c r="CV56" s="128">
        <v>0</v>
      </c>
      <c r="CW56" s="118"/>
      <c r="CX56" s="118"/>
      <c r="CY56" s="185"/>
      <c r="CZ56" s="127"/>
      <c r="DA56" s="127"/>
      <c r="DB56" s="127"/>
      <c r="DC56" s="50"/>
      <c r="DD56" s="127"/>
      <c r="DE56" s="127"/>
      <c r="DF56" s="225"/>
    </row>
    <row r="57" spans="2:110" hidden="1" x14ac:dyDescent="0.15">
      <c r="B57" s="8"/>
      <c r="C57" s="9" t="s">
        <v>5</v>
      </c>
      <c r="D57" s="124">
        <f t="shared" si="56"/>
        <v>984</v>
      </c>
      <c r="E57" s="136">
        <f t="shared" si="56"/>
        <v>18714</v>
      </c>
      <c r="F57" s="126">
        <f t="shared" si="56"/>
        <v>18319</v>
      </c>
      <c r="G57" s="127">
        <f t="shared" si="56"/>
        <v>926</v>
      </c>
      <c r="H57" s="127"/>
      <c r="I57" s="128">
        <f t="shared" si="57"/>
        <v>18889</v>
      </c>
      <c r="J57" s="126">
        <v>44</v>
      </c>
      <c r="K57" s="127">
        <v>293</v>
      </c>
      <c r="L57" s="127">
        <v>459</v>
      </c>
      <c r="M57" s="127">
        <v>36</v>
      </c>
      <c r="N57" s="127">
        <v>275</v>
      </c>
      <c r="O57" s="127">
        <v>540</v>
      </c>
      <c r="P57" s="128">
        <v>17</v>
      </c>
      <c r="Q57" s="124">
        <v>194</v>
      </c>
      <c r="R57" s="127">
        <v>2666</v>
      </c>
      <c r="S57" s="127">
        <v>2171</v>
      </c>
      <c r="T57" s="127">
        <v>202</v>
      </c>
      <c r="U57" s="127">
        <v>2493</v>
      </c>
      <c r="V57" s="127">
        <v>1932</v>
      </c>
      <c r="W57" s="128">
        <v>221</v>
      </c>
      <c r="X57" s="124">
        <v>95</v>
      </c>
      <c r="Y57" s="127">
        <v>770</v>
      </c>
      <c r="Z57" s="127">
        <v>705</v>
      </c>
      <c r="AA57" s="127">
        <v>91</v>
      </c>
      <c r="AB57" s="127">
        <v>774</v>
      </c>
      <c r="AC57" s="127">
        <v>701</v>
      </c>
      <c r="AD57" s="128">
        <v>61</v>
      </c>
      <c r="AE57" s="124">
        <v>559</v>
      </c>
      <c r="AF57" s="127">
        <v>14470</v>
      </c>
      <c r="AG57" s="127">
        <v>14017</v>
      </c>
      <c r="AH57" s="127">
        <v>477</v>
      </c>
      <c r="AI57" s="127">
        <v>14608</v>
      </c>
      <c r="AJ57" s="127">
        <v>14552</v>
      </c>
      <c r="AK57" s="128">
        <v>218</v>
      </c>
      <c r="AL57" s="124">
        <v>443</v>
      </c>
      <c r="AM57" s="127">
        <v>2831</v>
      </c>
      <c r="AN57" s="127">
        <v>3600</v>
      </c>
      <c r="AO57" s="127">
        <v>377</v>
      </c>
      <c r="AP57" s="127">
        <v>2495</v>
      </c>
      <c r="AQ57" s="127">
        <v>3508</v>
      </c>
      <c r="AR57" s="128">
        <v>173</v>
      </c>
      <c r="AS57" s="124">
        <v>86</v>
      </c>
      <c r="AT57" s="127">
        <v>2053</v>
      </c>
      <c r="AU57" s="127">
        <v>1870</v>
      </c>
      <c r="AV57" s="127">
        <v>69</v>
      </c>
      <c r="AW57" s="127">
        <v>1924</v>
      </c>
      <c r="AX57" s="127">
        <v>2029</v>
      </c>
      <c r="AY57" s="128">
        <v>40</v>
      </c>
      <c r="AZ57" s="124">
        <v>30</v>
      </c>
      <c r="BA57" s="127">
        <v>9586</v>
      </c>
      <c r="BB57" s="127">
        <v>8547</v>
      </c>
      <c r="BC57" s="127">
        <v>31</v>
      </c>
      <c r="BD57" s="127">
        <v>10189</v>
      </c>
      <c r="BE57" s="127">
        <v>9015</v>
      </c>
      <c r="BF57" s="128">
        <v>5</v>
      </c>
      <c r="BG57" s="124">
        <v>95</v>
      </c>
      <c r="BH57" s="127">
        <v>2440</v>
      </c>
      <c r="BI57" s="127">
        <v>2019</v>
      </c>
      <c r="BJ57" s="127">
        <v>60</v>
      </c>
      <c r="BK57" s="127">
        <v>2066</v>
      </c>
      <c r="BL57" s="127">
        <v>1878</v>
      </c>
      <c r="BM57" s="128">
        <v>84</v>
      </c>
      <c r="BN57" s="124">
        <v>53</v>
      </c>
      <c r="BO57" s="127">
        <v>955</v>
      </c>
      <c r="BP57" s="127">
        <v>883</v>
      </c>
      <c r="BQ57" s="127">
        <v>53</v>
      </c>
      <c r="BR57" s="127">
        <v>907</v>
      </c>
      <c r="BS57" s="127">
        <v>793</v>
      </c>
      <c r="BT57" s="128">
        <v>84</v>
      </c>
      <c r="BU57" s="124">
        <v>42</v>
      </c>
      <c r="BV57" s="127">
        <v>1485</v>
      </c>
      <c r="BW57" s="127">
        <v>1136</v>
      </c>
      <c r="BX57" s="127">
        <v>7</v>
      </c>
      <c r="BY57" s="127">
        <v>1159</v>
      </c>
      <c r="BZ57" s="127">
        <v>1085</v>
      </c>
      <c r="CA57" s="128">
        <v>0</v>
      </c>
      <c r="CB57" s="124">
        <v>105</v>
      </c>
      <c r="CC57" s="127">
        <v>617</v>
      </c>
      <c r="CD57" s="127">
        <v>508</v>
      </c>
      <c r="CE57" s="127">
        <v>129</v>
      </c>
      <c r="CF57" s="58" t="s">
        <v>17</v>
      </c>
      <c r="CG57" s="127">
        <v>611</v>
      </c>
      <c r="CH57" s="128">
        <v>117</v>
      </c>
      <c r="CI57" s="124">
        <v>32</v>
      </c>
      <c r="CJ57" s="127">
        <v>302</v>
      </c>
      <c r="CK57" s="127">
        <v>480</v>
      </c>
      <c r="CL57" s="127">
        <v>32</v>
      </c>
      <c r="CM57" s="57" t="s">
        <v>17</v>
      </c>
      <c r="CN57" s="127">
        <v>570</v>
      </c>
      <c r="CO57" s="128">
        <v>0</v>
      </c>
      <c r="CP57" s="124">
        <v>50</v>
      </c>
      <c r="CQ57" s="127">
        <v>366</v>
      </c>
      <c r="CR57" s="127">
        <v>684</v>
      </c>
      <c r="CS57" s="127">
        <v>50</v>
      </c>
      <c r="CT57" s="48" t="s">
        <v>17</v>
      </c>
      <c r="CU57" s="127">
        <v>684</v>
      </c>
      <c r="CV57" s="128">
        <v>0</v>
      </c>
      <c r="CW57" s="118"/>
      <c r="CX57" s="118"/>
      <c r="CY57" s="185"/>
      <c r="CZ57" s="127"/>
      <c r="DA57" s="127"/>
      <c r="DB57" s="127"/>
      <c r="DC57" s="48"/>
      <c r="DD57" s="127"/>
      <c r="DE57" s="127"/>
      <c r="DF57" s="225"/>
    </row>
    <row r="58" spans="2:110" hidden="1" x14ac:dyDescent="0.15">
      <c r="B58" s="8"/>
      <c r="C58" s="10" t="s">
        <v>6</v>
      </c>
      <c r="D58" s="130">
        <f t="shared" si="56"/>
        <v>896</v>
      </c>
      <c r="E58" s="131">
        <f t="shared" si="56"/>
        <v>17839</v>
      </c>
      <c r="F58" s="132">
        <f t="shared" si="56"/>
        <v>18243</v>
      </c>
      <c r="G58" s="133">
        <f t="shared" si="56"/>
        <v>825</v>
      </c>
      <c r="H58" s="133"/>
      <c r="I58" s="134">
        <f t="shared" si="57"/>
        <v>16018</v>
      </c>
      <c r="J58" s="132">
        <v>50</v>
      </c>
      <c r="K58" s="133">
        <v>323</v>
      </c>
      <c r="L58" s="133">
        <v>710</v>
      </c>
      <c r="M58" s="133">
        <v>41</v>
      </c>
      <c r="N58" s="133">
        <v>294</v>
      </c>
      <c r="O58" s="133">
        <v>804</v>
      </c>
      <c r="P58" s="134">
        <v>26</v>
      </c>
      <c r="Q58" s="130">
        <v>194</v>
      </c>
      <c r="R58" s="133">
        <v>1715</v>
      </c>
      <c r="S58" s="133">
        <v>1400</v>
      </c>
      <c r="T58" s="133">
        <v>187</v>
      </c>
      <c r="U58" s="133">
        <v>1521</v>
      </c>
      <c r="V58" s="133">
        <v>1190</v>
      </c>
      <c r="W58" s="134">
        <v>251</v>
      </c>
      <c r="X58" s="130">
        <v>102</v>
      </c>
      <c r="Y58" s="133">
        <v>1028</v>
      </c>
      <c r="Z58" s="133">
        <v>860</v>
      </c>
      <c r="AA58" s="133">
        <v>83</v>
      </c>
      <c r="AB58" s="133">
        <v>767</v>
      </c>
      <c r="AC58" s="133">
        <v>602</v>
      </c>
      <c r="AD58" s="134">
        <v>80</v>
      </c>
      <c r="AE58" s="130">
        <v>507</v>
      </c>
      <c r="AF58" s="133">
        <v>14255</v>
      </c>
      <c r="AG58" s="133">
        <v>14010</v>
      </c>
      <c r="AH58" s="133">
        <v>430</v>
      </c>
      <c r="AI58" s="133">
        <v>11752</v>
      </c>
      <c r="AJ58" s="133">
        <v>11817</v>
      </c>
      <c r="AK58" s="134">
        <v>241</v>
      </c>
      <c r="AL58" s="130">
        <v>404</v>
      </c>
      <c r="AM58" s="133">
        <v>3018</v>
      </c>
      <c r="AN58" s="133">
        <v>3991</v>
      </c>
      <c r="AO58" s="133">
        <v>362</v>
      </c>
      <c r="AP58" s="133">
        <v>2835</v>
      </c>
      <c r="AQ58" s="133">
        <v>3949</v>
      </c>
      <c r="AR58" s="134">
        <v>178</v>
      </c>
      <c r="AS58" s="130">
        <v>73</v>
      </c>
      <c r="AT58" s="133">
        <v>2593</v>
      </c>
      <c r="AU58" s="133">
        <v>2324</v>
      </c>
      <c r="AV58" s="133">
        <v>41</v>
      </c>
      <c r="AW58" s="133">
        <v>1699</v>
      </c>
      <c r="AX58" s="133">
        <v>1506</v>
      </c>
      <c r="AY58" s="134">
        <v>55</v>
      </c>
      <c r="AZ58" s="130">
        <v>30</v>
      </c>
      <c r="BA58" s="133">
        <v>8644</v>
      </c>
      <c r="BB58" s="133">
        <v>7695</v>
      </c>
      <c r="BC58" s="133">
        <v>27</v>
      </c>
      <c r="BD58" s="133">
        <v>7218</v>
      </c>
      <c r="BE58" s="133">
        <v>6362</v>
      </c>
      <c r="BF58" s="134">
        <v>8</v>
      </c>
      <c r="BG58" s="130">
        <v>93</v>
      </c>
      <c r="BH58" s="133">
        <v>4123</v>
      </c>
      <c r="BI58" s="133">
        <v>3138</v>
      </c>
      <c r="BJ58" s="133">
        <v>75</v>
      </c>
      <c r="BK58" s="133">
        <v>3972</v>
      </c>
      <c r="BL58" s="133">
        <v>3011</v>
      </c>
      <c r="BM58" s="134">
        <v>87</v>
      </c>
      <c r="BN58" s="130">
        <v>70</v>
      </c>
      <c r="BO58" s="133">
        <v>1205</v>
      </c>
      <c r="BP58" s="133">
        <v>1296</v>
      </c>
      <c r="BQ58" s="133">
        <v>67</v>
      </c>
      <c r="BR58" s="133">
        <v>1188</v>
      </c>
      <c r="BS58" s="133">
        <v>1197</v>
      </c>
      <c r="BT58" s="134">
        <v>87</v>
      </c>
      <c r="BU58" s="130">
        <v>23</v>
      </c>
      <c r="BV58" s="133">
        <v>2918</v>
      </c>
      <c r="BW58" s="133">
        <v>1842</v>
      </c>
      <c r="BX58" s="133">
        <v>8</v>
      </c>
      <c r="BY58" s="133">
        <v>2784</v>
      </c>
      <c r="BZ58" s="133">
        <v>1814</v>
      </c>
      <c r="CA58" s="134">
        <v>0</v>
      </c>
      <c r="CB58" s="130">
        <v>55</v>
      </c>
      <c r="CC58" s="133">
        <v>663</v>
      </c>
      <c r="CD58" s="133">
        <v>545</v>
      </c>
      <c r="CE58" s="133">
        <v>77</v>
      </c>
      <c r="CF58" s="61" t="s">
        <v>17</v>
      </c>
      <c r="CG58" s="133">
        <v>553</v>
      </c>
      <c r="CH58" s="134">
        <v>95</v>
      </c>
      <c r="CI58" s="130">
        <v>30</v>
      </c>
      <c r="CJ58" s="133">
        <v>329</v>
      </c>
      <c r="CK58" s="133">
        <v>716</v>
      </c>
      <c r="CL58" s="133">
        <v>30</v>
      </c>
      <c r="CM58" s="61" t="s">
        <v>17</v>
      </c>
      <c r="CN58" s="133">
        <v>792</v>
      </c>
      <c r="CO58" s="134">
        <v>0</v>
      </c>
      <c r="CP58" s="130">
        <v>60</v>
      </c>
      <c r="CQ58" s="133">
        <v>554</v>
      </c>
      <c r="CR58" s="133">
        <v>862</v>
      </c>
      <c r="CS58" s="133">
        <v>60</v>
      </c>
      <c r="CT58" s="61" t="s">
        <v>17</v>
      </c>
      <c r="CU58" s="133">
        <v>862</v>
      </c>
      <c r="CV58" s="134">
        <v>0</v>
      </c>
      <c r="CW58" s="118"/>
      <c r="CX58" s="118"/>
      <c r="CY58" s="186"/>
      <c r="CZ58" s="133"/>
      <c r="DA58" s="133"/>
      <c r="DB58" s="133"/>
      <c r="DC58" s="61"/>
      <c r="DD58" s="133"/>
      <c r="DE58" s="133"/>
      <c r="DF58" s="225"/>
    </row>
    <row r="59" spans="2:110" hidden="1" x14ac:dyDescent="0.15">
      <c r="B59" s="8"/>
      <c r="C59" s="9" t="s">
        <v>7</v>
      </c>
      <c r="D59" s="124">
        <f t="shared" si="56"/>
        <v>936</v>
      </c>
      <c r="E59" s="125">
        <f t="shared" si="56"/>
        <v>13421</v>
      </c>
      <c r="F59" s="126">
        <f t="shared" si="56"/>
        <v>14453</v>
      </c>
      <c r="G59" s="127">
        <f t="shared" si="56"/>
        <v>825</v>
      </c>
      <c r="H59" s="127"/>
      <c r="I59" s="128">
        <f t="shared" si="57"/>
        <v>15798</v>
      </c>
      <c r="J59" s="126">
        <v>48</v>
      </c>
      <c r="K59" s="127">
        <v>371</v>
      </c>
      <c r="L59" s="127">
        <v>558</v>
      </c>
      <c r="M59" s="127">
        <v>43</v>
      </c>
      <c r="N59" s="127">
        <v>364</v>
      </c>
      <c r="O59" s="127">
        <v>760</v>
      </c>
      <c r="P59" s="128">
        <v>31</v>
      </c>
      <c r="Q59" s="124">
        <v>188</v>
      </c>
      <c r="R59" s="127">
        <v>1856</v>
      </c>
      <c r="S59" s="127">
        <v>1559</v>
      </c>
      <c r="T59" s="127">
        <v>190</v>
      </c>
      <c r="U59" s="127">
        <v>1859</v>
      </c>
      <c r="V59" s="127">
        <v>1538</v>
      </c>
      <c r="W59" s="128">
        <v>288</v>
      </c>
      <c r="X59" s="124">
        <v>105</v>
      </c>
      <c r="Y59" s="127">
        <v>1007</v>
      </c>
      <c r="Z59" s="127">
        <v>900</v>
      </c>
      <c r="AA59" s="127">
        <v>95</v>
      </c>
      <c r="AB59" s="127">
        <v>923</v>
      </c>
      <c r="AC59" s="127">
        <v>825</v>
      </c>
      <c r="AD59" s="128">
        <v>90</v>
      </c>
      <c r="AE59" s="124">
        <v>493</v>
      </c>
      <c r="AF59" s="127">
        <v>9902</v>
      </c>
      <c r="AG59" s="127">
        <v>10067</v>
      </c>
      <c r="AH59" s="127">
        <v>411</v>
      </c>
      <c r="AI59" s="127">
        <v>10076</v>
      </c>
      <c r="AJ59" s="127">
        <v>11080</v>
      </c>
      <c r="AK59" s="128">
        <v>259</v>
      </c>
      <c r="AL59" s="124">
        <v>417</v>
      </c>
      <c r="AM59" s="127">
        <v>2705</v>
      </c>
      <c r="AN59" s="127">
        <v>3325</v>
      </c>
      <c r="AO59" s="127">
        <v>351</v>
      </c>
      <c r="AP59" s="127">
        <v>2386</v>
      </c>
      <c r="AQ59" s="127">
        <v>3226</v>
      </c>
      <c r="AR59" s="128">
        <v>193</v>
      </c>
      <c r="AS59" s="124">
        <v>53</v>
      </c>
      <c r="AT59" s="127">
        <v>1603</v>
      </c>
      <c r="AU59" s="127">
        <v>1489</v>
      </c>
      <c r="AV59" s="127">
        <v>36</v>
      </c>
      <c r="AW59" s="127">
        <v>1200</v>
      </c>
      <c r="AX59" s="127">
        <v>1330</v>
      </c>
      <c r="AY59" s="128">
        <v>59</v>
      </c>
      <c r="AZ59" s="124">
        <v>23</v>
      </c>
      <c r="BA59" s="127">
        <v>5594</v>
      </c>
      <c r="BB59" s="127">
        <v>5253</v>
      </c>
      <c r="BC59" s="127">
        <v>24</v>
      </c>
      <c r="BD59" s="127">
        <v>6490</v>
      </c>
      <c r="BE59" s="127">
        <v>6524</v>
      </c>
      <c r="BF59" s="128">
        <v>7</v>
      </c>
      <c r="BG59" s="124">
        <v>76</v>
      </c>
      <c r="BH59" s="127">
        <v>1598</v>
      </c>
      <c r="BI59" s="127">
        <v>1605</v>
      </c>
      <c r="BJ59" s="127">
        <v>55</v>
      </c>
      <c r="BK59" s="127">
        <v>1405</v>
      </c>
      <c r="BL59" s="127">
        <v>1531</v>
      </c>
      <c r="BM59" s="128">
        <v>90</v>
      </c>
      <c r="BN59" s="124">
        <v>55</v>
      </c>
      <c r="BO59" s="127">
        <v>948</v>
      </c>
      <c r="BP59" s="127">
        <v>842</v>
      </c>
      <c r="BQ59" s="127">
        <v>52</v>
      </c>
      <c r="BR59" s="127">
        <v>898</v>
      </c>
      <c r="BS59" s="127">
        <v>799</v>
      </c>
      <c r="BT59" s="128">
        <v>90</v>
      </c>
      <c r="BU59" s="124">
        <v>21</v>
      </c>
      <c r="BV59" s="127">
        <v>650</v>
      </c>
      <c r="BW59" s="127">
        <v>763</v>
      </c>
      <c r="BX59" s="127">
        <v>3</v>
      </c>
      <c r="BY59" s="127">
        <v>507</v>
      </c>
      <c r="BZ59" s="127">
        <v>732</v>
      </c>
      <c r="CA59" s="128">
        <v>0</v>
      </c>
      <c r="CB59" s="124">
        <v>111</v>
      </c>
      <c r="CC59" s="127">
        <v>333</v>
      </c>
      <c r="CD59" s="127">
        <v>331</v>
      </c>
      <c r="CE59" s="127">
        <v>85</v>
      </c>
      <c r="CF59" s="50" t="s">
        <v>17</v>
      </c>
      <c r="CG59" s="127">
        <v>446</v>
      </c>
      <c r="CH59" s="128">
        <v>121</v>
      </c>
      <c r="CI59" s="124">
        <v>37</v>
      </c>
      <c r="CJ59" s="127">
        <v>378</v>
      </c>
      <c r="CK59" s="127">
        <v>781</v>
      </c>
      <c r="CL59" s="127">
        <v>37</v>
      </c>
      <c r="CM59" s="50" t="s">
        <v>17</v>
      </c>
      <c r="CN59" s="127">
        <v>817</v>
      </c>
      <c r="CO59" s="128">
        <v>0</v>
      </c>
      <c r="CP59" s="124">
        <v>59</v>
      </c>
      <c r="CQ59" s="127">
        <v>581</v>
      </c>
      <c r="CR59" s="127">
        <v>1157</v>
      </c>
      <c r="CS59" s="127">
        <v>59</v>
      </c>
      <c r="CT59" s="50" t="s">
        <v>17</v>
      </c>
      <c r="CU59" s="127">
        <v>1157</v>
      </c>
      <c r="CV59" s="128">
        <v>0</v>
      </c>
      <c r="CW59" s="118"/>
      <c r="CX59" s="118"/>
      <c r="CY59" s="185"/>
      <c r="CZ59" s="127"/>
      <c r="DA59" s="127"/>
      <c r="DB59" s="127"/>
      <c r="DC59" s="50"/>
      <c r="DD59" s="127"/>
      <c r="DE59" s="127"/>
      <c r="DF59" s="225"/>
    </row>
    <row r="60" spans="2:110" hidden="1" x14ac:dyDescent="0.15">
      <c r="B60" s="8"/>
      <c r="C60" s="9" t="s">
        <v>8</v>
      </c>
      <c r="D60" s="124">
        <f t="shared" si="56"/>
        <v>979</v>
      </c>
      <c r="E60" s="129">
        <f t="shared" si="56"/>
        <v>17130</v>
      </c>
      <c r="F60" s="126">
        <f t="shared" si="56"/>
        <v>18291</v>
      </c>
      <c r="G60" s="127">
        <f t="shared" si="56"/>
        <v>1085</v>
      </c>
      <c r="H60" s="127"/>
      <c r="I60" s="128">
        <f t="shared" si="57"/>
        <v>19984</v>
      </c>
      <c r="J60" s="126">
        <v>31</v>
      </c>
      <c r="K60" s="127">
        <v>404</v>
      </c>
      <c r="L60" s="127">
        <v>576</v>
      </c>
      <c r="M60" s="127">
        <v>42</v>
      </c>
      <c r="N60" s="127">
        <v>417</v>
      </c>
      <c r="O60" s="127">
        <v>648</v>
      </c>
      <c r="P60" s="128">
        <v>20</v>
      </c>
      <c r="Q60" s="124">
        <v>186</v>
      </c>
      <c r="R60" s="127">
        <v>2174</v>
      </c>
      <c r="S60" s="127">
        <v>1817</v>
      </c>
      <c r="T60" s="127">
        <v>272</v>
      </c>
      <c r="U60" s="127">
        <v>2547</v>
      </c>
      <c r="V60" s="127">
        <v>2086</v>
      </c>
      <c r="W60" s="128">
        <v>223</v>
      </c>
      <c r="X60" s="124">
        <v>107</v>
      </c>
      <c r="Y60" s="127">
        <v>1069</v>
      </c>
      <c r="Z60" s="127">
        <v>864</v>
      </c>
      <c r="AA60" s="127">
        <v>135</v>
      </c>
      <c r="AB60" s="127">
        <v>1378</v>
      </c>
      <c r="AC60" s="127">
        <v>1111</v>
      </c>
      <c r="AD60" s="128">
        <v>62</v>
      </c>
      <c r="AE60" s="124">
        <v>553</v>
      </c>
      <c r="AF60" s="127">
        <v>12983</v>
      </c>
      <c r="AG60" s="127">
        <v>13349</v>
      </c>
      <c r="AH60" s="127">
        <v>579</v>
      </c>
      <c r="AI60" s="127">
        <v>14326</v>
      </c>
      <c r="AJ60" s="127">
        <v>14871</v>
      </c>
      <c r="AK60" s="128">
        <v>159</v>
      </c>
      <c r="AL60" s="124">
        <v>440</v>
      </c>
      <c r="AM60" s="127">
        <v>3130</v>
      </c>
      <c r="AN60" s="127">
        <v>4207</v>
      </c>
      <c r="AO60" s="127">
        <v>475</v>
      </c>
      <c r="AP60" s="127">
        <v>3682</v>
      </c>
      <c r="AQ60" s="127">
        <v>4730</v>
      </c>
      <c r="AR60" s="128">
        <v>109</v>
      </c>
      <c r="AS60" s="124">
        <v>89</v>
      </c>
      <c r="AT60" s="127">
        <v>2420</v>
      </c>
      <c r="AU60" s="127">
        <v>2149</v>
      </c>
      <c r="AV60" s="127">
        <v>78</v>
      </c>
      <c r="AW60" s="127">
        <v>2390</v>
      </c>
      <c r="AX60" s="127">
        <v>2328</v>
      </c>
      <c r="AY60" s="128">
        <v>45</v>
      </c>
      <c r="AZ60" s="124">
        <v>24</v>
      </c>
      <c r="BA60" s="127">
        <v>7433</v>
      </c>
      <c r="BB60" s="127">
        <v>6993</v>
      </c>
      <c r="BC60" s="127">
        <v>26</v>
      </c>
      <c r="BD60" s="127">
        <v>8254</v>
      </c>
      <c r="BE60" s="127">
        <v>7813</v>
      </c>
      <c r="BF60" s="128">
        <v>5</v>
      </c>
      <c r="BG60" s="124">
        <v>126</v>
      </c>
      <c r="BH60" s="127">
        <v>3435</v>
      </c>
      <c r="BI60" s="127">
        <v>2665</v>
      </c>
      <c r="BJ60" s="127">
        <v>112</v>
      </c>
      <c r="BK60" s="127">
        <v>3514</v>
      </c>
      <c r="BL60" s="127">
        <v>2764</v>
      </c>
      <c r="BM60" s="128">
        <v>75</v>
      </c>
      <c r="BN60" s="124">
        <v>88</v>
      </c>
      <c r="BO60" s="127">
        <v>1431</v>
      </c>
      <c r="BP60" s="127">
        <v>1442</v>
      </c>
      <c r="BQ60" s="127">
        <v>103</v>
      </c>
      <c r="BR60" s="127">
        <v>1786</v>
      </c>
      <c r="BS60" s="127">
        <v>1596</v>
      </c>
      <c r="BT60" s="128">
        <v>75</v>
      </c>
      <c r="BU60" s="124">
        <v>38</v>
      </c>
      <c r="BV60" s="127">
        <v>2004</v>
      </c>
      <c r="BW60" s="127">
        <v>1223</v>
      </c>
      <c r="BX60" s="127">
        <v>9</v>
      </c>
      <c r="BY60" s="127">
        <v>1728</v>
      </c>
      <c r="BZ60" s="127">
        <v>1168</v>
      </c>
      <c r="CA60" s="128">
        <v>0</v>
      </c>
      <c r="CB60" s="124">
        <v>95</v>
      </c>
      <c r="CC60" s="127">
        <v>518</v>
      </c>
      <c r="CD60" s="127">
        <v>570</v>
      </c>
      <c r="CE60" s="127">
        <v>78</v>
      </c>
      <c r="CF60" s="58" t="s">
        <v>17</v>
      </c>
      <c r="CG60" s="127">
        <v>311</v>
      </c>
      <c r="CH60" s="128">
        <v>133</v>
      </c>
      <c r="CI60" s="124">
        <v>26</v>
      </c>
      <c r="CJ60" s="127">
        <v>196</v>
      </c>
      <c r="CK60" s="127">
        <v>466</v>
      </c>
      <c r="CL60" s="127">
        <v>26</v>
      </c>
      <c r="CM60" s="57" t="s">
        <v>17</v>
      </c>
      <c r="CN60" s="127">
        <v>555</v>
      </c>
      <c r="CO60" s="128">
        <v>0</v>
      </c>
      <c r="CP60" s="124">
        <v>88</v>
      </c>
      <c r="CQ60" s="127">
        <v>855</v>
      </c>
      <c r="CR60" s="127">
        <v>1513</v>
      </c>
      <c r="CS60" s="127">
        <v>88</v>
      </c>
      <c r="CT60" s="57" t="s">
        <v>17</v>
      </c>
      <c r="CU60" s="127">
        <v>1513</v>
      </c>
      <c r="CV60" s="128">
        <v>2</v>
      </c>
      <c r="CW60" s="118"/>
      <c r="CX60" s="118"/>
      <c r="CY60" s="185"/>
      <c r="CZ60" s="127"/>
      <c r="DA60" s="127"/>
      <c r="DB60" s="127"/>
      <c r="DC60" s="57"/>
      <c r="DD60" s="127"/>
      <c r="DE60" s="127"/>
      <c r="DF60" s="225"/>
    </row>
    <row r="61" spans="2:110" hidden="1" x14ac:dyDescent="0.15">
      <c r="B61" s="8"/>
      <c r="C61" s="10" t="s">
        <v>9</v>
      </c>
      <c r="D61" s="130">
        <f t="shared" si="56"/>
        <v>926</v>
      </c>
      <c r="E61" s="137">
        <f t="shared" si="56"/>
        <v>13527</v>
      </c>
      <c r="F61" s="132">
        <f t="shared" si="56"/>
        <v>14700</v>
      </c>
      <c r="G61" s="133">
        <f t="shared" si="56"/>
        <v>766</v>
      </c>
      <c r="H61" s="133"/>
      <c r="I61" s="134">
        <f t="shared" si="57"/>
        <v>14533</v>
      </c>
      <c r="J61" s="132">
        <v>60</v>
      </c>
      <c r="K61" s="133">
        <v>454</v>
      </c>
      <c r="L61" s="133">
        <v>593</v>
      </c>
      <c r="M61" s="133">
        <v>56</v>
      </c>
      <c r="N61" s="133">
        <v>462</v>
      </c>
      <c r="O61" s="133">
        <v>798</v>
      </c>
      <c r="P61" s="134">
        <v>24</v>
      </c>
      <c r="Q61" s="130">
        <v>208</v>
      </c>
      <c r="R61" s="133">
        <v>2781</v>
      </c>
      <c r="S61" s="133">
        <v>2094</v>
      </c>
      <c r="T61" s="133">
        <v>176</v>
      </c>
      <c r="U61" s="133">
        <v>2344</v>
      </c>
      <c r="V61" s="133">
        <v>1783</v>
      </c>
      <c r="W61" s="134">
        <v>275</v>
      </c>
      <c r="X61" s="130">
        <v>109</v>
      </c>
      <c r="Y61" s="133">
        <v>1040</v>
      </c>
      <c r="Z61" s="133">
        <v>923</v>
      </c>
      <c r="AA61" s="133">
        <v>80</v>
      </c>
      <c r="AB61" s="133">
        <v>776</v>
      </c>
      <c r="AC61" s="133">
        <v>751</v>
      </c>
      <c r="AD61" s="134">
        <v>91</v>
      </c>
      <c r="AE61" s="130">
        <v>494</v>
      </c>
      <c r="AF61" s="133">
        <v>9088</v>
      </c>
      <c r="AG61" s="133">
        <v>9801</v>
      </c>
      <c r="AH61" s="133">
        <v>377</v>
      </c>
      <c r="AI61" s="133">
        <v>8430</v>
      </c>
      <c r="AJ61" s="133">
        <v>9731</v>
      </c>
      <c r="AK61" s="134">
        <v>200</v>
      </c>
      <c r="AL61" s="130">
        <v>407</v>
      </c>
      <c r="AM61" s="133">
        <v>2991</v>
      </c>
      <c r="AN61" s="133">
        <v>3746</v>
      </c>
      <c r="AO61" s="133">
        <v>330</v>
      </c>
      <c r="AP61" s="133">
        <v>2594</v>
      </c>
      <c r="AQ61" s="133">
        <v>3541</v>
      </c>
      <c r="AR61" s="134">
        <v>135</v>
      </c>
      <c r="AS61" s="130">
        <v>69</v>
      </c>
      <c r="AT61" s="133">
        <v>1820</v>
      </c>
      <c r="AU61" s="133">
        <v>1335</v>
      </c>
      <c r="AV61" s="133">
        <v>27</v>
      </c>
      <c r="AW61" s="133">
        <v>1075</v>
      </c>
      <c r="AX61" s="133">
        <v>1112</v>
      </c>
      <c r="AY61" s="134">
        <v>62</v>
      </c>
      <c r="AZ61" s="130">
        <v>18</v>
      </c>
      <c r="BA61" s="133">
        <v>4277</v>
      </c>
      <c r="BB61" s="133">
        <v>4720</v>
      </c>
      <c r="BC61" s="133">
        <v>20</v>
      </c>
      <c r="BD61" s="133">
        <v>4761</v>
      </c>
      <c r="BE61" s="133">
        <v>3078</v>
      </c>
      <c r="BF61" s="134">
        <v>3</v>
      </c>
      <c r="BG61" s="130">
        <v>108</v>
      </c>
      <c r="BH61" s="133">
        <v>2126</v>
      </c>
      <c r="BI61" s="133">
        <v>2118</v>
      </c>
      <c r="BJ61" s="133">
        <v>75</v>
      </c>
      <c r="BK61" s="133">
        <v>1791</v>
      </c>
      <c r="BL61" s="133">
        <v>2113</v>
      </c>
      <c r="BM61" s="134">
        <v>79</v>
      </c>
      <c r="BN61" s="130">
        <v>77</v>
      </c>
      <c r="BO61" s="133">
        <v>1326</v>
      </c>
      <c r="BP61" s="133">
        <v>1184</v>
      </c>
      <c r="BQ61" s="133">
        <v>74</v>
      </c>
      <c r="BR61" s="133">
        <v>1285</v>
      </c>
      <c r="BS61" s="133">
        <v>1255</v>
      </c>
      <c r="BT61" s="134">
        <v>78</v>
      </c>
      <c r="BU61" s="130">
        <v>31</v>
      </c>
      <c r="BV61" s="133">
        <v>800</v>
      </c>
      <c r="BW61" s="133">
        <v>934</v>
      </c>
      <c r="BX61" s="133">
        <v>1</v>
      </c>
      <c r="BY61" s="133">
        <v>506</v>
      </c>
      <c r="BZ61" s="133">
        <v>858</v>
      </c>
      <c r="CA61" s="134">
        <v>1</v>
      </c>
      <c r="CB61" s="130">
        <v>84</v>
      </c>
      <c r="CC61" s="133">
        <v>354</v>
      </c>
      <c r="CD61" s="133">
        <v>328</v>
      </c>
      <c r="CE61" s="133">
        <v>84</v>
      </c>
      <c r="CF61" s="48" t="s">
        <v>17</v>
      </c>
      <c r="CG61" s="133">
        <v>475</v>
      </c>
      <c r="CH61" s="134">
        <v>132</v>
      </c>
      <c r="CI61" s="130">
        <v>27</v>
      </c>
      <c r="CJ61" s="133">
        <v>434</v>
      </c>
      <c r="CK61" s="133">
        <v>806</v>
      </c>
      <c r="CL61" s="133">
        <v>20</v>
      </c>
      <c r="CM61" s="50" t="s">
        <v>17</v>
      </c>
      <c r="CN61" s="133">
        <v>668</v>
      </c>
      <c r="CO61" s="134">
        <v>0</v>
      </c>
      <c r="CP61" s="130">
        <v>53</v>
      </c>
      <c r="CQ61" s="133">
        <v>416</v>
      </c>
      <c r="CR61" s="133">
        <v>1078</v>
      </c>
      <c r="CS61" s="133">
        <v>53</v>
      </c>
      <c r="CT61" s="50" t="s">
        <v>17</v>
      </c>
      <c r="CU61" s="133">
        <v>1078</v>
      </c>
      <c r="CV61" s="134">
        <v>0</v>
      </c>
      <c r="CW61" s="118"/>
      <c r="CX61" s="118"/>
      <c r="CY61" s="186"/>
      <c r="CZ61" s="133"/>
      <c r="DA61" s="133"/>
      <c r="DB61" s="133"/>
      <c r="DC61" s="50"/>
      <c r="DD61" s="133"/>
      <c r="DE61" s="133"/>
      <c r="DF61" s="225"/>
    </row>
    <row r="62" spans="2:110" hidden="1" x14ac:dyDescent="0.15">
      <c r="B62" s="8"/>
      <c r="C62" s="9" t="s">
        <v>10</v>
      </c>
      <c r="D62" s="124">
        <f t="shared" si="56"/>
        <v>970</v>
      </c>
      <c r="E62" s="125">
        <f t="shared" si="56"/>
        <v>15700</v>
      </c>
      <c r="F62" s="126">
        <f t="shared" si="56"/>
        <v>16024</v>
      </c>
      <c r="G62" s="127">
        <f t="shared" si="56"/>
        <v>846</v>
      </c>
      <c r="H62" s="127"/>
      <c r="I62" s="128">
        <f t="shared" si="57"/>
        <v>13947</v>
      </c>
      <c r="J62" s="126">
        <v>39</v>
      </c>
      <c r="K62" s="127">
        <v>467</v>
      </c>
      <c r="L62" s="127">
        <v>531</v>
      </c>
      <c r="M62" s="127">
        <v>37</v>
      </c>
      <c r="N62" s="127">
        <v>464</v>
      </c>
      <c r="O62" s="127">
        <v>667</v>
      </c>
      <c r="P62" s="128">
        <v>26</v>
      </c>
      <c r="Q62" s="124">
        <v>207</v>
      </c>
      <c r="R62" s="127">
        <v>2620</v>
      </c>
      <c r="S62" s="127">
        <v>2421</v>
      </c>
      <c r="T62" s="127">
        <v>200</v>
      </c>
      <c r="U62" s="127">
        <v>1943</v>
      </c>
      <c r="V62" s="127">
        <v>1629</v>
      </c>
      <c r="W62" s="128">
        <v>305</v>
      </c>
      <c r="X62" s="124">
        <v>111</v>
      </c>
      <c r="Y62" s="127">
        <v>1028</v>
      </c>
      <c r="Z62" s="127">
        <v>889</v>
      </c>
      <c r="AA62" s="127">
        <v>97</v>
      </c>
      <c r="AB62" s="127">
        <v>941</v>
      </c>
      <c r="AC62" s="127">
        <v>816</v>
      </c>
      <c r="AD62" s="128">
        <v>105</v>
      </c>
      <c r="AE62" s="124">
        <v>517</v>
      </c>
      <c r="AF62" s="127">
        <v>10854</v>
      </c>
      <c r="AG62" s="127">
        <v>10276</v>
      </c>
      <c r="AH62" s="127">
        <v>414</v>
      </c>
      <c r="AI62" s="127">
        <v>8484</v>
      </c>
      <c r="AJ62" s="127">
        <v>8944</v>
      </c>
      <c r="AK62" s="128">
        <v>232</v>
      </c>
      <c r="AL62" s="124">
        <v>429</v>
      </c>
      <c r="AM62" s="127">
        <v>3270</v>
      </c>
      <c r="AN62" s="127">
        <v>4076</v>
      </c>
      <c r="AO62" s="127">
        <v>360</v>
      </c>
      <c r="AP62" s="127">
        <v>2967</v>
      </c>
      <c r="AQ62" s="127">
        <v>3916</v>
      </c>
      <c r="AR62" s="128">
        <v>153</v>
      </c>
      <c r="AS62" s="124">
        <v>66</v>
      </c>
      <c r="AT62" s="127">
        <v>1756</v>
      </c>
      <c r="AU62" s="127">
        <v>1421</v>
      </c>
      <c r="AV62" s="127">
        <v>36</v>
      </c>
      <c r="AW62" s="127">
        <v>1167</v>
      </c>
      <c r="AX62" s="127">
        <v>1235</v>
      </c>
      <c r="AY62" s="128">
        <v>72</v>
      </c>
      <c r="AZ62" s="124">
        <v>22</v>
      </c>
      <c r="BA62" s="127">
        <v>5828</v>
      </c>
      <c r="BB62" s="127">
        <v>4779</v>
      </c>
      <c r="BC62" s="127">
        <v>18</v>
      </c>
      <c r="BD62" s="127">
        <v>4350</v>
      </c>
      <c r="BE62" s="127">
        <v>3793</v>
      </c>
      <c r="BF62" s="128">
        <v>7</v>
      </c>
      <c r="BG62" s="124">
        <v>108</v>
      </c>
      <c r="BH62" s="127">
        <v>2441</v>
      </c>
      <c r="BI62" s="127">
        <v>1836</v>
      </c>
      <c r="BJ62" s="127">
        <v>78</v>
      </c>
      <c r="BK62" s="127">
        <v>2171</v>
      </c>
      <c r="BL62" s="127">
        <v>1693</v>
      </c>
      <c r="BM62" s="128">
        <v>83</v>
      </c>
      <c r="BN62" s="124">
        <v>80</v>
      </c>
      <c r="BO62" s="127">
        <v>1314</v>
      </c>
      <c r="BP62" s="127">
        <v>1244</v>
      </c>
      <c r="BQ62" s="127">
        <v>75</v>
      </c>
      <c r="BR62" s="127">
        <v>1252</v>
      </c>
      <c r="BS62" s="127">
        <v>1126</v>
      </c>
      <c r="BT62" s="128">
        <v>83</v>
      </c>
      <c r="BU62" s="124">
        <v>28</v>
      </c>
      <c r="BV62" s="127">
        <v>1127</v>
      </c>
      <c r="BW62" s="127">
        <v>592</v>
      </c>
      <c r="BX62" s="127">
        <v>3</v>
      </c>
      <c r="BY62" s="127">
        <v>919</v>
      </c>
      <c r="BZ62" s="127">
        <v>567</v>
      </c>
      <c r="CA62" s="128">
        <v>0</v>
      </c>
      <c r="CB62" s="124">
        <v>114</v>
      </c>
      <c r="CC62" s="127">
        <v>500</v>
      </c>
      <c r="CD62" s="127">
        <v>482</v>
      </c>
      <c r="CE62" s="127">
        <v>111</v>
      </c>
      <c r="CF62" s="48" t="s">
        <v>17</v>
      </c>
      <c r="CG62" s="127">
        <v>437</v>
      </c>
      <c r="CH62" s="128">
        <v>136</v>
      </c>
      <c r="CI62" s="124">
        <v>37</v>
      </c>
      <c r="CJ62" s="127">
        <v>577</v>
      </c>
      <c r="CK62" s="127">
        <v>1101</v>
      </c>
      <c r="CL62" s="127">
        <v>28</v>
      </c>
      <c r="CM62" s="48" t="s">
        <v>17</v>
      </c>
      <c r="CN62" s="127">
        <v>1057</v>
      </c>
      <c r="CO62" s="107">
        <v>0</v>
      </c>
      <c r="CP62" s="124">
        <v>56</v>
      </c>
      <c r="CQ62" s="127">
        <v>682</v>
      </c>
      <c r="CR62" s="127">
        <v>1213</v>
      </c>
      <c r="CS62" s="127">
        <v>56</v>
      </c>
      <c r="CT62" s="48" t="s">
        <v>17</v>
      </c>
      <c r="CU62" s="127">
        <v>1213</v>
      </c>
      <c r="CV62" s="107" t="s">
        <v>17</v>
      </c>
      <c r="CW62" s="118"/>
      <c r="CX62" s="118"/>
      <c r="CY62" s="185"/>
      <c r="CZ62" s="127"/>
      <c r="DA62" s="127"/>
      <c r="DB62" s="127"/>
      <c r="DC62" s="48"/>
      <c r="DD62" s="127"/>
      <c r="DE62" s="48"/>
      <c r="DF62" s="225"/>
    </row>
    <row r="63" spans="2:110" ht="15" hidden="1" thickBot="1" x14ac:dyDescent="0.2">
      <c r="B63" s="8"/>
      <c r="C63" s="9" t="s">
        <v>11</v>
      </c>
      <c r="D63" s="124">
        <f t="shared" si="56"/>
        <v>1007</v>
      </c>
      <c r="E63" s="138">
        <f t="shared" si="56"/>
        <v>16288</v>
      </c>
      <c r="F63" s="127">
        <f t="shared" si="56"/>
        <v>18566</v>
      </c>
      <c r="G63" s="127">
        <f t="shared" si="56"/>
        <v>919</v>
      </c>
      <c r="H63" s="127"/>
      <c r="I63" s="128">
        <f t="shared" si="57"/>
        <v>16333</v>
      </c>
      <c r="J63" s="126">
        <v>37</v>
      </c>
      <c r="K63" s="127">
        <v>513</v>
      </c>
      <c r="L63" s="127">
        <v>1085</v>
      </c>
      <c r="M63" s="127">
        <v>42</v>
      </c>
      <c r="N63" s="127">
        <v>523</v>
      </c>
      <c r="O63" s="127">
        <v>1216</v>
      </c>
      <c r="P63" s="128">
        <v>21</v>
      </c>
      <c r="Q63" s="124">
        <v>202</v>
      </c>
      <c r="R63" s="127">
        <v>1913</v>
      </c>
      <c r="S63" s="127">
        <v>1538</v>
      </c>
      <c r="T63" s="127">
        <v>195</v>
      </c>
      <c r="U63" s="127">
        <v>1752</v>
      </c>
      <c r="V63" s="127">
        <v>1383</v>
      </c>
      <c r="W63" s="128">
        <v>348</v>
      </c>
      <c r="X63" s="124">
        <v>97</v>
      </c>
      <c r="Y63" s="127">
        <v>953</v>
      </c>
      <c r="Z63" s="127">
        <v>887</v>
      </c>
      <c r="AA63" s="127">
        <v>90</v>
      </c>
      <c r="AB63" s="127">
        <v>775</v>
      </c>
      <c r="AC63" s="127">
        <v>640</v>
      </c>
      <c r="AD63" s="128">
        <v>112</v>
      </c>
      <c r="AE63" s="124">
        <v>584</v>
      </c>
      <c r="AF63" s="127">
        <v>12623</v>
      </c>
      <c r="AG63" s="127">
        <v>13796</v>
      </c>
      <c r="AH63" s="127">
        <v>495</v>
      </c>
      <c r="AI63" s="127">
        <v>10550</v>
      </c>
      <c r="AJ63" s="127">
        <v>11482</v>
      </c>
      <c r="AK63" s="128">
        <v>242</v>
      </c>
      <c r="AL63" s="124">
        <v>473</v>
      </c>
      <c r="AM63" s="127">
        <v>3459</v>
      </c>
      <c r="AN63" s="127">
        <v>4264</v>
      </c>
      <c r="AO63" s="127">
        <v>409</v>
      </c>
      <c r="AP63" s="127">
        <v>3219</v>
      </c>
      <c r="AQ63" s="127">
        <v>4233</v>
      </c>
      <c r="AR63" s="128">
        <v>160</v>
      </c>
      <c r="AS63" s="124">
        <v>80</v>
      </c>
      <c r="AT63" s="127">
        <v>2200</v>
      </c>
      <c r="AU63" s="127">
        <v>2013</v>
      </c>
      <c r="AV63" s="127">
        <v>61</v>
      </c>
      <c r="AW63" s="127">
        <v>1999</v>
      </c>
      <c r="AX63" s="127">
        <v>2050</v>
      </c>
      <c r="AY63" s="128">
        <v>69</v>
      </c>
      <c r="AZ63" s="124">
        <v>31</v>
      </c>
      <c r="BA63" s="127">
        <v>6964</v>
      </c>
      <c r="BB63" s="127">
        <v>7519</v>
      </c>
      <c r="BC63" s="127">
        <v>25</v>
      </c>
      <c r="BD63" s="127">
        <v>5332</v>
      </c>
      <c r="BE63" s="127">
        <v>5199</v>
      </c>
      <c r="BF63" s="128">
        <v>13</v>
      </c>
      <c r="BG63" s="124">
        <v>118</v>
      </c>
      <c r="BH63" s="127">
        <v>2436</v>
      </c>
      <c r="BI63" s="127">
        <v>2103</v>
      </c>
      <c r="BJ63" s="127">
        <v>85</v>
      </c>
      <c r="BK63" s="127">
        <v>2242</v>
      </c>
      <c r="BL63" s="127">
        <v>1985</v>
      </c>
      <c r="BM63" s="128">
        <v>85</v>
      </c>
      <c r="BN63" s="124">
        <v>93</v>
      </c>
      <c r="BO63" s="127">
        <v>1504</v>
      </c>
      <c r="BP63" s="127">
        <v>1445</v>
      </c>
      <c r="BQ63" s="127">
        <v>91</v>
      </c>
      <c r="BR63" s="127">
        <v>1492</v>
      </c>
      <c r="BS63" s="127">
        <v>1364</v>
      </c>
      <c r="BT63" s="128">
        <v>85</v>
      </c>
      <c r="BU63" s="124">
        <v>25</v>
      </c>
      <c r="BV63" s="127">
        <v>932</v>
      </c>
      <c r="BW63" s="127">
        <v>658</v>
      </c>
      <c r="BX63" s="127">
        <v>4</v>
      </c>
      <c r="BY63" s="127">
        <v>750</v>
      </c>
      <c r="BZ63" s="127">
        <v>621</v>
      </c>
      <c r="CA63" s="128">
        <v>0</v>
      </c>
      <c r="CB63" s="124">
        <v>112</v>
      </c>
      <c r="CC63" s="127">
        <v>535</v>
      </c>
      <c r="CD63" s="127">
        <v>499</v>
      </c>
      <c r="CE63" s="127">
        <v>115</v>
      </c>
      <c r="CF63" s="48" t="s">
        <v>17</v>
      </c>
      <c r="CG63" s="127">
        <v>540</v>
      </c>
      <c r="CH63" s="128">
        <v>133</v>
      </c>
      <c r="CI63" s="124">
        <v>29</v>
      </c>
      <c r="CJ63" s="127">
        <v>333</v>
      </c>
      <c r="CK63" s="127">
        <v>786</v>
      </c>
      <c r="CL63" s="127">
        <v>29</v>
      </c>
      <c r="CM63" s="48" t="s">
        <v>17</v>
      </c>
      <c r="CN63" s="127">
        <v>854</v>
      </c>
      <c r="CO63" s="128">
        <v>0</v>
      </c>
      <c r="CP63" s="124">
        <v>43</v>
      </c>
      <c r="CQ63" s="127">
        <v>371</v>
      </c>
      <c r="CR63" s="127">
        <v>862</v>
      </c>
      <c r="CS63" s="127">
        <v>43</v>
      </c>
      <c r="CT63" s="48" t="s">
        <v>17</v>
      </c>
      <c r="CU63" s="127">
        <v>858</v>
      </c>
      <c r="CV63" s="107" t="s">
        <v>17</v>
      </c>
      <c r="CW63" s="118"/>
      <c r="CX63" s="118"/>
      <c r="CY63" s="185"/>
      <c r="CZ63" s="127"/>
      <c r="DA63" s="127"/>
      <c r="DB63" s="127"/>
      <c r="DC63" s="48"/>
      <c r="DD63" s="127"/>
      <c r="DE63" s="48"/>
      <c r="DF63" s="225"/>
    </row>
    <row r="64" spans="2:110" x14ac:dyDescent="0.15">
      <c r="B64" s="97" t="s">
        <v>30</v>
      </c>
      <c r="C64" s="98" t="s">
        <v>47</v>
      </c>
      <c r="D64" s="59">
        <f>SUM(D52:D63)</f>
        <v>11040</v>
      </c>
      <c r="E64" s="69">
        <f>SUM(E52:E63)</f>
        <v>186521</v>
      </c>
      <c r="F64" s="60">
        <f>SUM(F52:F63)</f>
        <v>196107</v>
      </c>
      <c r="G64" s="60">
        <f>SUM(G52:G63)</f>
        <v>10254</v>
      </c>
      <c r="H64" s="60"/>
      <c r="I64" s="54">
        <f t="shared" ref="I64:O64" si="58">SUM(I52:I63)</f>
        <v>192935</v>
      </c>
      <c r="J64" s="73">
        <f t="shared" si="58"/>
        <v>526</v>
      </c>
      <c r="K64" s="60">
        <f t="shared" si="58"/>
        <v>4846</v>
      </c>
      <c r="L64" s="60">
        <f t="shared" si="58"/>
        <v>9248</v>
      </c>
      <c r="M64" s="60">
        <f t="shared" si="58"/>
        <v>511</v>
      </c>
      <c r="N64" s="60">
        <f t="shared" si="58"/>
        <v>4811</v>
      </c>
      <c r="O64" s="60">
        <f t="shared" si="58"/>
        <v>10747</v>
      </c>
      <c r="P64" s="52"/>
      <c r="Q64" s="84">
        <f t="shared" ref="Q64:V64" si="59">SUM(Q52:Q63)</f>
        <v>2227</v>
      </c>
      <c r="R64" s="60">
        <f t="shared" si="59"/>
        <v>25870</v>
      </c>
      <c r="S64" s="60">
        <f t="shared" si="59"/>
        <v>21834</v>
      </c>
      <c r="T64" s="60">
        <f t="shared" si="59"/>
        <v>2447</v>
      </c>
      <c r="U64" s="60">
        <f t="shared" si="59"/>
        <v>25331</v>
      </c>
      <c r="V64" s="60">
        <f t="shared" si="59"/>
        <v>20980</v>
      </c>
      <c r="W64" s="93"/>
      <c r="X64" s="84">
        <f t="shared" ref="X64:AC64" si="60">SUM(X52:X63)</f>
        <v>1177</v>
      </c>
      <c r="Y64" s="60">
        <f t="shared" si="60"/>
        <v>10495</v>
      </c>
      <c r="Z64" s="60">
        <f t="shared" si="60"/>
        <v>9484</v>
      </c>
      <c r="AA64" s="60">
        <f t="shared" si="60"/>
        <v>1165</v>
      </c>
      <c r="AB64" s="60">
        <f t="shared" si="60"/>
        <v>10291</v>
      </c>
      <c r="AC64" s="60">
        <f t="shared" si="60"/>
        <v>9239</v>
      </c>
      <c r="AD64" s="54"/>
      <c r="AE64" s="73">
        <f t="shared" ref="AE64:AJ64" si="61">SUM(AE52:AE63)</f>
        <v>6184</v>
      </c>
      <c r="AF64" s="60">
        <f t="shared" si="61"/>
        <v>139178</v>
      </c>
      <c r="AG64" s="60">
        <f t="shared" si="61"/>
        <v>139159</v>
      </c>
      <c r="AH64" s="60">
        <f t="shared" si="61"/>
        <v>5247</v>
      </c>
      <c r="AI64" s="60">
        <f t="shared" si="61"/>
        <v>128798</v>
      </c>
      <c r="AJ64" s="60">
        <f t="shared" si="61"/>
        <v>134607</v>
      </c>
      <c r="AK64" s="52"/>
      <c r="AL64" s="84">
        <f t="shared" ref="AL64:AQ64" si="62">SUM(AL52:AL63)</f>
        <v>5028</v>
      </c>
      <c r="AM64" s="60">
        <f t="shared" si="62"/>
        <v>34473</v>
      </c>
      <c r="AN64" s="60">
        <f t="shared" si="62"/>
        <v>43394</v>
      </c>
      <c r="AO64" s="60">
        <f t="shared" si="62"/>
        <v>4384</v>
      </c>
      <c r="AP64" s="60">
        <f t="shared" si="62"/>
        <v>31915</v>
      </c>
      <c r="AQ64" s="60">
        <f t="shared" si="62"/>
        <v>42750</v>
      </c>
      <c r="AR64" s="93"/>
      <c r="AS64" s="73">
        <f t="shared" ref="AS64:AX64" si="63">SUM(AS52:AS63)</f>
        <v>877</v>
      </c>
      <c r="AT64" s="60">
        <f t="shared" si="63"/>
        <v>24434</v>
      </c>
      <c r="AU64" s="60">
        <f t="shared" si="63"/>
        <v>21838</v>
      </c>
      <c r="AV64" s="60">
        <f t="shared" si="63"/>
        <v>591</v>
      </c>
      <c r="AW64" s="60">
        <f t="shared" si="63"/>
        <v>19397</v>
      </c>
      <c r="AX64" s="60">
        <f t="shared" si="63"/>
        <v>20585</v>
      </c>
      <c r="AY64" s="52"/>
      <c r="AZ64" s="84">
        <f t="shared" ref="AZ64:BE64" si="64">SUM(AZ52:AZ63)</f>
        <v>279</v>
      </c>
      <c r="BA64" s="60">
        <f t="shared" si="64"/>
        <v>80271</v>
      </c>
      <c r="BB64" s="60">
        <f t="shared" si="64"/>
        <v>73927</v>
      </c>
      <c r="BC64" s="60">
        <f t="shared" si="64"/>
        <v>273</v>
      </c>
      <c r="BD64" s="60">
        <f t="shared" si="64"/>
        <v>77486</v>
      </c>
      <c r="BE64" s="60">
        <f t="shared" si="64"/>
        <v>69272</v>
      </c>
      <c r="BF64" s="93"/>
      <c r="BG64" s="73">
        <f t="shared" ref="BG64:BL64" si="65">SUM(BG52:BG63)</f>
        <v>1159</v>
      </c>
      <c r="BH64" s="60">
        <f t="shared" si="65"/>
        <v>32389</v>
      </c>
      <c r="BI64" s="60">
        <f t="shared" si="65"/>
        <v>25054</v>
      </c>
      <c r="BJ64" s="60">
        <f t="shared" si="65"/>
        <v>849</v>
      </c>
      <c r="BK64" s="60">
        <f t="shared" si="65"/>
        <v>29818</v>
      </c>
      <c r="BL64" s="60">
        <f t="shared" si="65"/>
        <v>24436</v>
      </c>
      <c r="BM64" s="52"/>
      <c r="BN64" s="84">
        <f t="shared" ref="BN64:BS64" si="66">SUM(BN52:BN63)</f>
        <v>803</v>
      </c>
      <c r="BO64" s="60">
        <f t="shared" si="66"/>
        <v>13716</v>
      </c>
      <c r="BP64" s="60">
        <f t="shared" si="66"/>
        <v>12913</v>
      </c>
      <c r="BQ64" s="60">
        <f t="shared" si="66"/>
        <v>796</v>
      </c>
      <c r="BR64" s="60">
        <f t="shared" si="66"/>
        <v>13792</v>
      </c>
      <c r="BS64" s="60">
        <f t="shared" si="66"/>
        <v>12786</v>
      </c>
      <c r="BT64" s="93"/>
      <c r="BU64" s="73">
        <f t="shared" ref="BU64:BZ64" si="67">SUM(BU52:BU63)</f>
        <v>356</v>
      </c>
      <c r="BV64" s="60">
        <f t="shared" si="67"/>
        <v>18673</v>
      </c>
      <c r="BW64" s="60">
        <f t="shared" si="67"/>
        <v>12141</v>
      </c>
      <c r="BX64" s="60">
        <f t="shared" si="67"/>
        <v>63</v>
      </c>
      <c r="BY64" s="60">
        <f t="shared" si="67"/>
        <v>16026</v>
      </c>
      <c r="BZ64" s="60">
        <f t="shared" si="67"/>
        <v>11650</v>
      </c>
      <c r="CA64" s="52"/>
      <c r="CB64" s="51">
        <f>SUM(CB52:CB63)</f>
        <v>1124</v>
      </c>
      <c r="CC64" s="60">
        <f>SUM(CC52:CC63)</f>
        <v>6717</v>
      </c>
      <c r="CD64" s="73">
        <f>SUM(CD52:CD63)</f>
        <v>5853</v>
      </c>
      <c r="CE64" s="60">
        <f>SUM(CE52:CE63)</f>
        <v>1086</v>
      </c>
      <c r="CF64" s="60"/>
      <c r="CG64" s="60">
        <f>SUM(CG52:CG63)</f>
        <v>6033</v>
      </c>
      <c r="CH64" s="54"/>
      <c r="CI64" s="59">
        <f>SUM(CI52:CI63)</f>
        <v>337</v>
      </c>
      <c r="CJ64" s="60">
        <f>SUM(CJ52:CJ63)</f>
        <v>4305</v>
      </c>
      <c r="CK64" s="60">
        <f>SUM(CK52:CK63)</f>
        <v>8654</v>
      </c>
      <c r="CL64" s="60">
        <f>SUM(CL52:CL63)</f>
        <v>321</v>
      </c>
      <c r="CM64" s="60"/>
      <c r="CN64" s="60">
        <f>SUM(CN52:CN63)</f>
        <v>9213</v>
      </c>
      <c r="CO64" s="54"/>
      <c r="CP64" s="59">
        <f>SUM(CP52:CP63)</f>
        <v>642</v>
      </c>
      <c r="CQ64" s="60">
        <f>SUM(CQ52:CQ63)</f>
        <v>5605</v>
      </c>
      <c r="CR64" s="60">
        <f>SUM(CR52:CR63)</f>
        <v>11359</v>
      </c>
      <c r="CS64" s="60">
        <f>SUM(CS52:CS63)</f>
        <v>642</v>
      </c>
      <c r="CT64" s="60"/>
      <c r="CU64" s="60">
        <f>SUM(CU52:CU63)</f>
        <v>11355</v>
      </c>
      <c r="CV64" s="54"/>
      <c r="CY64" s="193">
        <v>3741</v>
      </c>
      <c r="CZ64" s="194">
        <v>29536</v>
      </c>
      <c r="DA64" s="194">
        <v>80637</v>
      </c>
      <c r="DB64" s="194">
        <v>3669</v>
      </c>
      <c r="DC64" s="194">
        <v>28790</v>
      </c>
      <c r="DD64" s="194">
        <v>78764</v>
      </c>
      <c r="DE64" s="52"/>
      <c r="DF64" s="225"/>
    </row>
    <row r="65" spans="2:110" ht="15" thickBot="1" x14ac:dyDescent="0.2">
      <c r="B65" s="21" t="s">
        <v>51</v>
      </c>
      <c r="C65" s="22"/>
      <c r="D65" s="108">
        <f>D64/SUM(D38:D49)-1</f>
        <v>0.15023963325692846</v>
      </c>
      <c r="E65" s="55">
        <f>E64/SUM(E38:E49)-1</f>
        <v>8.0516967709793663E-2</v>
      </c>
      <c r="F65" s="106">
        <f>F64/SUM(F38:F49)-1</f>
        <v>0.11382663319437025</v>
      </c>
      <c r="G65" s="55">
        <f>G64/SUM(G38:G49)-1</f>
        <v>9.7388698630136883E-2</v>
      </c>
      <c r="H65" s="55"/>
      <c r="I65" s="56">
        <f t="shared" ref="I65:O65" si="68">I64/SUM(I38:I49)-1</f>
        <v>9.1866532353906516E-2</v>
      </c>
      <c r="J65" s="108">
        <f t="shared" si="68"/>
        <v>0.54705882352941182</v>
      </c>
      <c r="K65" s="55">
        <f t="shared" si="68"/>
        <v>-7.6952380952380994E-2</v>
      </c>
      <c r="L65" s="106">
        <f t="shared" si="68"/>
        <v>-0.17824773413897277</v>
      </c>
      <c r="M65" s="55">
        <f t="shared" si="68"/>
        <v>0.41551246537396125</v>
      </c>
      <c r="N65" s="55">
        <f t="shared" si="68"/>
        <v>-8.5187297965392705E-2</v>
      </c>
      <c r="O65" s="55">
        <f t="shared" si="68"/>
        <v>-6.7505422993492381E-2</v>
      </c>
      <c r="P65" s="106"/>
      <c r="Q65" s="108">
        <f t="shared" ref="Q65:V65" si="69">Q64/SUM(Q38:Q49)-1</f>
        <v>0.11405702851425703</v>
      </c>
      <c r="R65" s="55">
        <f t="shared" si="69"/>
        <v>5.9073975518892929E-2</v>
      </c>
      <c r="S65" s="106">
        <f t="shared" si="69"/>
        <v>3.6210905984528585E-2</v>
      </c>
      <c r="T65" s="55">
        <f t="shared" si="69"/>
        <v>1.9583333333333286E-2</v>
      </c>
      <c r="U65" s="55">
        <f t="shared" si="69"/>
        <v>2.9046148846278763E-2</v>
      </c>
      <c r="V65" s="55">
        <f t="shared" si="69"/>
        <v>1.8743323298048065E-2</v>
      </c>
      <c r="W65" s="106"/>
      <c r="X65" s="108">
        <f t="shared" ref="X65:AC65" si="70">X64/SUM(X38:X49)-1</f>
        <v>0.32247191011235965</v>
      </c>
      <c r="Y65" s="55">
        <f t="shared" si="70"/>
        <v>0.47650534608891393</v>
      </c>
      <c r="Z65" s="106">
        <f t="shared" si="70"/>
        <v>0.397995283018868</v>
      </c>
      <c r="AA65" s="55">
        <f t="shared" si="70"/>
        <v>0.30459126539753645</v>
      </c>
      <c r="AB65" s="55">
        <f t="shared" si="70"/>
        <v>0.45373640344681454</v>
      </c>
      <c r="AC65" s="55">
        <f t="shared" si="70"/>
        <v>0.37957294310885481</v>
      </c>
      <c r="AD65" s="106"/>
      <c r="AE65" s="108">
        <f t="shared" ref="AE65:AJ65" si="71">AE64/SUM(AE38:AE49)-1</f>
        <v>0.15072571641235588</v>
      </c>
      <c r="AF65" s="55">
        <f t="shared" si="71"/>
        <v>0.11648764208989459</v>
      </c>
      <c r="AG65" s="106">
        <f t="shared" si="71"/>
        <v>0.17158901480072064</v>
      </c>
      <c r="AH65" s="55">
        <f t="shared" si="71"/>
        <v>0.13842482100238662</v>
      </c>
      <c r="AI65" s="55">
        <f t="shared" si="71"/>
        <v>7.6141538204453463E-2</v>
      </c>
      <c r="AJ65" s="55">
        <f t="shared" si="71"/>
        <v>0.13745024970213193</v>
      </c>
      <c r="AK65" s="106"/>
      <c r="AL65" s="108">
        <f t="shared" ref="AL65:AQ65" si="72">AL64/SUM(AL38:AL49)-1</f>
        <v>0.16686006033882572</v>
      </c>
      <c r="AM65" s="55">
        <f t="shared" si="72"/>
        <v>0.23179446866290299</v>
      </c>
      <c r="AN65" s="106">
        <f t="shared" si="72"/>
        <v>0.24402270512011937</v>
      </c>
      <c r="AO65" s="55">
        <f t="shared" si="72"/>
        <v>0.15978835978835981</v>
      </c>
      <c r="AP65" s="55">
        <f t="shared" si="72"/>
        <v>0.20771210171800503</v>
      </c>
      <c r="AQ65" s="55">
        <f t="shared" si="72"/>
        <v>0.2290840089701569</v>
      </c>
      <c r="AR65" s="106"/>
      <c r="AS65" s="108">
        <f t="shared" ref="AS65:AX65" si="73">AS64/SUM(AS38:AS49)-1</f>
        <v>0.10175879396984921</v>
      </c>
      <c r="AT65" s="55">
        <f t="shared" si="73"/>
        <v>0.16042933130699089</v>
      </c>
      <c r="AU65" s="106">
        <f t="shared" si="73"/>
        <v>0.17623613056124099</v>
      </c>
      <c r="AV65" s="55">
        <f t="shared" si="73"/>
        <v>5.5357142857142883E-2</v>
      </c>
      <c r="AW65" s="55">
        <f t="shared" si="73"/>
        <v>0.10272882319499721</v>
      </c>
      <c r="AX65" s="55">
        <f t="shared" si="73"/>
        <v>0.13023664415527381</v>
      </c>
      <c r="AY65" s="106"/>
      <c r="AZ65" s="108">
        <f t="shared" ref="AZ65:BE65" si="74">AZ64/SUM(AZ38:AZ49)-1</f>
        <v>3.7174721189590976E-2</v>
      </c>
      <c r="BA65" s="55">
        <f t="shared" si="74"/>
        <v>6.157508430866887E-2</v>
      </c>
      <c r="BB65" s="106">
        <f t="shared" si="74"/>
        <v>0.13159344864533895</v>
      </c>
      <c r="BC65" s="55">
        <f t="shared" si="74"/>
        <v>1.4869888475836479E-2</v>
      </c>
      <c r="BD65" s="55">
        <f t="shared" si="74"/>
        <v>2.4743767770945002E-2</v>
      </c>
      <c r="BE65" s="55">
        <f t="shared" si="74"/>
        <v>6.0372275287778665E-2</v>
      </c>
      <c r="BF65" s="106"/>
      <c r="BG65" s="108">
        <f t="shared" ref="BG65:BL65" si="75">BG64/SUM(BG38:BG49)-1</f>
        <v>0.120889748549323</v>
      </c>
      <c r="BH65" s="55">
        <f t="shared" si="75"/>
        <v>-5.3740326741186228E-3</v>
      </c>
      <c r="BI65" s="106">
        <f t="shared" si="75"/>
        <v>0.12208885704048722</v>
      </c>
      <c r="BJ65" s="55">
        <f t="shared" si="75"/>
        <v>7.1969696969697017E-2</v>
      </c>
      <c r="BK65" s="55">
        <f t="shared" si="75"/>
        <v>-3.0025047981523056E-2</v>
      </c>
      <c r="BL65" s="55">
        <f t="shared" si="75"/>
        <v>0.1202493925640673</v>
      </c>
      <c r="BM65" s="106"/>
      <c r="BN65" s="108">
        <f t="shared" ref="BN65:BS65" si="76">BN64/SUM(BN38:BN49)-1</f>
        <v>0.163768115942029</v>
      </c>
      <c r="BO65" s="55">
        <f t="shared" si="76"/>
        <v>0.18425142462441713</v>
      </c>
      <c r="BP65" s="106">
        <f t="shared" si="76"/>
        <v>0.23925143953934747</v>
      </c>
      <c r="BQ65" s="55">
        <f t="shared" si="76"/>
        <v>9.491059147180203E-2</v>
      </c>
      <c r="BR65" s="55">
        <f t="shared" si="76"/>
        <v>0.13049180327868859</v>
      </c>
      <c r="BS65" s="55">
        <f t="shared" si="76"/>
        <v>0.23072480508229853</v>
      </c>
      <c r="BT65" s="106"/>
      <c r="BU65" s="108">
        <f t="shared" ref="BU65:BZ65" si="77">BU64/SUM(BU38:BU49)-1</f>
        <v>3.488372093023262E-2</v>
      </c>
      <c r="BV65" s="55">
        <f t="shared" si="77"/>
        <v>-0.11004670670098182</v>
      </c>
      <c r="BW65" s="106">
        <f t="shared" si="77"/>
        <v>1.9566677863620985E-2</v>
      </c>
      <c r="BX65" s="55">
        <f t="shared" si="77"/>
        <v>-3.0769230769230771E-2</v>
      </c>
      <c r="BY65" s="55">
        <f t="shared" si="77"/>
        <v>-0.13564532657353967</v>
      </c>
      <c r="BZ65" s="55">
        <f t="shared" si="77"/>
        <v>1.9782913165266036E-2</v>
      </c>
      <c r="CA65" s="106"/>
      <c r="CB65" s="108">
        <f>CB64/SUM(CB38:CB49)-1</f>
        <v>0.19320594479830144</v>
      </c>
      <c r="CC65" s="55">
        <f>CC64/SUM(CC38:CC49)-1</f>
        <v>-0.10618762475049903</v>
      </c>
      <c r="CD65" s="106">
        <f>CD64/SUM(CD38:CD49)-1</f>
        <v>5.649819494584829E-2</v>
      </c>
      <c r="CE65" s="55">
        <f>CE64/SUM(CE38:CE49)-1</f>
        <v>5.232558139534893E-2</v>
      </c>
      <c r="CF65" s="55"/>
      <c r="CG65" s="55">
        <f>CG64/SUM(CG38:CG49)-1</f>
        <v>-3.3173076923076916E-2</v>
      </c>
      <c r="CH65" s="106"/>
      <c r="CI65" s="108">
        <f>CI64/SUM(CI38:CI49)-1</f>
        <v>8.3601286173633493E-2</v>
      </c>
      <c r="CJ65" s="55">
        <f>CJ64/SUM(CJ38:CJ49)-1</f>
        <v>-0.34113865932047749</v>
      </c>
      <c r="CK65" s="106">
        <f>CK64/SUM(CK38:CK49)-1</f>
        <v>-0.11774900601488425</v>
      </c>
      <c r="CL65" s="55">
        <f>CL64/SUM(CL38:CL49)-1</f>
        <v>3.548387096774186E-2</v>
      </c>
      <c r="CM65" s="55"/>
      <c r="CN65" s="55">
        <f>CN64/SUM(CN38:CN49)-1</f>
        <v>-0.12465558194774351</v>
      </c>
      <c r="CO65" s="106"/>
      <c r="CP65" s="108">
        <f>CP64/SUM(CP38:CP49)-1</f>
        <v>1.5822784810126667E-2</v>
      </c>
      <c r="CQ65" s="55">
        <f>CQ64/SUM(CQ38:CQ49)-1</f>
        <v>0.32224581269167252</v>
      </c>
      <c r="CR65" s="106">
        <f>CR64/SUM(CR38:CR49)-1</f>
        <v>0.1815061368837112</v>
      </c>
      <c r="CS65" s="55">
        <f>CS64/SUM(CS38:CS49)-1</f>
        <v>1.5822784810126667E-2</v>
      </c>
      <c r="CT65" s="55"/>
      <c r="CU65" s="55">
        <f>CU64/SUM(CU38:CU49)-1</f>
        <v>0.19816397594175372</v>
      </c>
      <c r="CV65" s="56"/>
      <c r="CY65" s="190">
        <f t="shared" ref="CY65:DD65" si="78">CY64/CY50-1</f>
        <v>0.20328079768414287</v>
      </c>
      <c r="CZ65" s="191">
        <f t="shared" si="78"/>
        <v>0.35554637661205191</v>
      </c>
      <c r="DA65" s="191">
        <f t="shared" si="78"/>
        <v>0.28609706693886672</v>
      </c>
      <c r="DB65" s="191">
        <f t="shared" si="78"/>
        <v>0.17070835992342048</v>
      </c>
      <c r="DC65" s="191">
        <f t="shared" si="78"/>
        <v>0.32319146980420999</v>
      </c>
      <c r="DD65" s="192">
        <f t="shared" si="78"/>
        <v>0.24412010930515415</v>
      </c>
      <c r="DE65" s="217"/>
      <c r="DF65" s="225"/>
    </row>
    <row r="66" spans="2:110" ht="15" hidden="1" thickTop="1" x14ac:dyDescent="0.15">
      <c r="B66" s="6" t="s">
        <v>50</v>
      </c>
      <c r="C66" s="7" t="s">
        <v>0</v>
      </c>
      <c r="D66" s="119">
        <f t="shared" ref="D66:G68" si="79">+J66+Q66+AE66+CB66+CI66+CP66</f>
        <v>827</v>
      </c>
      <c r="E66" s="139">
        <f t="shared" si="79"/>
        <v>13870</v>
      </c>
      <c r="F66" s="121">
        <f t="shared" si="79"/>
        <v>15047</v>
      </c>
      <c r="G66" s="122">
        <f t="shared" si="79"/>
        <v>710</v>
      </c>
      <c r="H66" s="122"/>
      <c r="I66" s="123">
        <f t="shared" ref="I66:I71" si="80">+O66+V66+AJ66+CG66+CN66+CU66</f>
        <v>16001</v>
      </c>
      <c r="J66" s="121">
        <v>39</v>
      </c>
      <c r="K66" s="122">
        <v>450</v>
      </c>
      <c r="L66" s="122">
        <v>992</v>
      </c>
      <c r="M66" s="122">
        <v>33</v>
      </c>
      <c r="N66" s="122">
        <v>410</v>
      </c>
      <c r="O66" s="122">
        <v>1039</v>
      </c>
      <c r="P66" s="123">
        <v>27</v>
      </c>
      <c r="Q66" s="119">
        <v>207</v>
      </c>
      <c r="R66" s="122">
        <v>2538</v>
      </c>
      <c r="S66" s="122">
        <v>2138</v>
      </c>
      <c r="T66" s="122">
        <v>198</v>
      </c>
      <c r="U66" s="122">
        <v>2248</v>
      </c>
      <c r="V66" s="122">
        <v>1853</v>
      </c>
      <c r="W66" s="123">
        <v>391</v>
      </c>
      <c r="X66" s="119">
        <v>113</v>
      </c>
      <c r="Y66" s="122">
        <v>1143</v>
      </c>
      <c r="Z66" s="122">
        <v>961</v>
      </c>
      <c r="AA66" s="122">
        <v>95</v>
      </c>
      <c r="AB66" s="122">
        <v>941</v>
      </c>
      <c r="AC66" s="122">
        <v>785</v>
      </c>
      <c r="AD66" s="123">
        <v>130</v>
      </c>
      <c r="AE66" s="119">
        <v>487</v>
      </c>
      <c r="AF66" s="122">
        <v>9557</v>
      </c>
      <c r="AG66" s="122">
        <v>9685</v>
      </c>
      <c r="AH66" s="122">
        <v>385</v>
      </c>
      <c r="AI66" s="122">
        <v>9905</v>
      </c>
      <c r="AJ66" s="122">
        <v>10718</v>
      </c>
      <c r="AK66" s="123">
        <v>280</v>
      </c>
      <c r="AL66" s="119">
        <v>403</v>
      </c>
      <c r="AM66" s="122">
        <v>3151</v>
      </c>
      <c r="AN66" s="122">
        <v>3792</v>
      </c>
      <c r="AO66" s="122">
        <v>324</v>
      </c>
      <c r="AP66" s="122">
        <v>2534</v>
      </c>
      <c r="AQ66" s="122">
        <v>3404</v>
      </c>
      <c r="AR66" s="123">
        <v>194</v>
      </c>
      <c r="AS66" s="119">
        <v>65</v>
      </c>
      <c r="AT66" s="122">
        <v>1454</v>
      </c>
      <c r="AU66" s="122">
        <v>1082</v>
      </c>
      <c r="AV66" s="122">
        <v>38</v>
      </c>
      <c r="AW66" s="122">
        <v>952</v>
      </c>
      <c r="AX66" s="122">
        <v>914</v>
      </c>
      <c r="AY66" s="123">
        <v>77</v>
      </c>
      <c r="AZ66" s="119">
        <v>19</v>
      </c>
      <c r="BA66" s="122">
        <v>4952</v>
      </c>
      <c r="BB66" s="122">
        <v>4811</v>
      </c>
      <c r="BC66" s="122">
        <v>23</v>
      </c>
      <c r="BD66" s="122">
        <v>6419</v>
      </c>
      <c r="BE66" s="122">
        <v>6400</v>
      </c>
      <c r="BF66" s="123">
        <v>9</v>
      </c>
      <c r="BG66" s="119">
        <v>125</v>
      </c>
      <c r="BH66" s="122">
        <v>3321</v>
      </c>
      <c r="BI66" s="122">
        <v>2735</v>
      </c>
      <c r="BJ66" s="122">
        <v>74</v>
      </c>
      <c r="BK66" s="122">
        <v>2700</v>
      </c>
      <c r="BL66" s="122">
        <v>2343</v>
      </c>
      <c r="BM66" s="123">
        <v>106</v>
      </c>
      <c r="BN66" s="119">
        <v>92</v>
      </c>
      <c r="BO66" s="122">
        <v>1570</v>
      </c>
      <c r="BP66" s="122">
        <v>1483</v>
      </c>
      <c r="BQ66" s="122">
        <v>71</v>
      </c>
      <c r="BR66" s="122">
        <v>1192</v>
      </c>
      <c r="BS66" s="122">
        <v>1141</v>
      </c>
      <c r="BT66" s="123">
        <v>106</v>
      </c>
      <c r="BU66" s="119">
        <v>33</v>
      </c>
      <c r="BV66" s="122">
        <v>1751</v>
      </c>
      <c r="BW66" s="122">
        <v>1252</v>
      </c>
      <c r="BX66" s="122">
        <v>3</v>
      </c>
      <c r="BY66" s="122">
        <v>1508</v>
      </c>
      <c r="BZ66" s="122">
        <v>1202</v>
      </c>
      <c r="CA66" s="123">
        <v>0</v>
      </c>
      <c r="CB66" s="119">
        <v>35</v>
      </c>
      <c r="CC66" s="122">
        <v>514</v>
      </c>
      <c r="CD66" s="122">
        <v>400</v>
      </c>
      <c r="CE66" s="122">
        <v>35</v>
      </c>
      <c r="CF66" s="49" t="s">
        <v>17</v>
      </c>
      <c r="CG66" s="122">
        <v>482</v>
      </c>
      <c r="CH66" s="123">
        <v>2</v>
      </c>
      <c r="CI66" s="119">
        <v>22</v>
      </c>
      <c r="CJ66" s="122">
        <v>546</v>
      </c>
      <c r="CK66" s="122">
        <v>1072</v>
      </c>
      <c r="CL66" s="122">
        <v>22</v>
      </c>
      <c r="CM66" s="47" t="s">
        <v>17</v>
      </c>
      <c r="CN66" s="122">
        <v>1149</v>
      </c>
      <c r="CO66" s="47">
        <v>0</v>
      </c>
      <c r="CP66" s="119">
        <v>37</v>
      </c>
      <c r="CQ66" s="122">
        <v>265</v>
      </c>
      <c r="CR66" s="122">
        <v>760</v>
      </c>
      <c r="CS66" s="122">
        <v>37</v>
      </c>
      <c r="CT66" s="47" t="s">
        <v>17</v>
      </c>
      <c r="CU66" s="122">
        <v>760</v>
      </c>
      <c r="CV66" s="123">
        <v>0</v>
      </c>
      <c r="CW66" s="118"/>
      <c r="CX66" s="118"/>
      <c r="CY66" s="185"/>
      <c r="CZ66" s="127"/>
      <c r="DA66" s="127"/>
      <c r="DB66" s="127"/>
      <c r="DC66" s="50"/>
      <c r="DD66" s="127"/>
      <c r="DE66" s="122"/>
      <c r="DF66" s="225"/>
    </row>
    <row r="67" spans="2:110" hidden="1" x14ac:dyDescent="0.15">
      <c r="B67" s="8"/>
      <c r="C67" s="9" t="s">
        <v>1</v>
      </c>
      <c r="D67" s="124">
        <f t="shared" si="79"/>
        <v>894</v>
      </c>
      <c r="E67" s="125">
        <f t="shared" si="79"/>
        <v>16149</v>
      </c>
      <c r="F67" s="126">
        <f t="shared" si="79"/>
        <v>17187</v>
      </c>
      <c r="G67" s="127">
        <f t="shared" si="79"/>
        <v>789</v>
      </c>
      <c r="H67" s="127"/>
      <c r="I67" s="128">
        <f t="shared" si="80"/>
        <v>15928</v>
      </c>
      <c r="J67" s="126">
        <v>58</v>
      </c>
      <c r="K67" s="127">
        <v>726</v>
      </c>
      <c r="L67" s="127">
        <v>1272</v>
      </c>
      <c r="M67" s="127">
        <v>46</v>
      </c>
      <c r="N67" s="127">
        <v>707</v>
      </c>
      <c r="O67" s="127">
        <v>1374</v>
      </c>
      <c r="P67" s="128">
        <v>39</v>
      </c>
      <c r="Q67" s="124">
        <v>213</v>
      </c>
      <c r="R67" s="127">
        <v>2151</v>
      </c>
      <c r="S67" s="127">
        <v>1988</v>
      </c>
      <c r="T67" s="127">
        <v>202</v>
      </c>
      <c r="U67" s="127">
        <v>1834</v>
      </c>
      <c r="V67" s="127">
        <v>1678</v>
      </c>
      <c r="W67" s="128">
        <v>422</v>
      </c>
      <c r="X67" s="124">
        <v>106</v>
      </c>
      <c r="Y67" s="127">
        <v>1102</v>
      </c>
      <c r="Z67" s="127">
        <v>933</v>
      </c>
      <c r="AA67" s="127">
        <v>103</v>
      </c>
      <c r="AB67" s="127">
        <v>899</v>
      </c>
      <c r="AC67" s="127">
        <v>772</v>
      </c>
      <c r="AD67" s="128">
        <v>133</v>
      </c>
      <c r="AE67" s="124">
        <v>531</v>
      </c>
      <c r="AF67" s="127">
        <v>12481</v>
      </c>
      <c r="AG67" s="127">
        <v>12405</v>
      </c>
      <c r="AH67" s="127">
        <v>448</v>
      </c>
      <c r="AI67" s="127">
        <v>10719</v>
      </c>
      <c r="AJ67" s="127">
        <v>11210</v>
      </c>
      <c r="AK67" s="128">
        <v>297</v>
      </c>
      <c r="AL67" s="124">
        <v>424</v>
      </c>
      <c r="AM67" s="127">
        <v>3403</v>
      </c>
      <c r="AN67" s="127">
        <v>3826</v>
      </c>
      <c r="AO67" s="127">
        <v>366</v>
      </c>
      <c r="AP67" s="127">
        <v>2891</v>
      </c>
      <c r="AQ67" s="127">
        <v>3532</v>
      </c>
      <c r="AR67" s="128">
        <v>210</v>
      </c>
      <c r="AS67" s="124">
        <v>82</v>
      </c>
      <c r="AT67" s="127">
        <v>2586</v>
      </c>
      <c r="AU67" s="127">
        <v>2350</v>
      </c>
      <c r="AV67" s="127">
        <v>56</v>
      </c>
      <c r="AW67" s="127">
        <v>2159</v>
      </c>
      <c r="AX67" s="127">
        <v>2265</v>
      </c>
      <c r="AY67" s="128">
        <v>79</v>
      </c>
      <c r="AZ67" s="124">
        <v>25</v>
      </c>
      <c r="BA67" s="127">
        <v>6492</v>
      </c>
      <c r="BB67" s="127">
        <v>6229</v>
      </c>
      <c r="BC67" s="127">
        <v>26</v>
      </c>
      <c r="BD67" s="127">
        <v>5669</v>
      </c>
      <c r="BE67" s="127">
        <v>5413</v>
      </c>
      <c r="BF67" s="128">
        <v>8</v>
      </c>
      <c r="BG67" s="124">
        <v>124</v>
      </c>
      <c r="BH67" s="127">
        <v>2209</v>
      </c>
      <c r="BI67" s="127">
        <v>1932</v>
      </c>
      <c r="BJ67" s="127">
        <v>85</v>
      </c>
      <c r="BK67" s="127">
        <v>1718</v>
      </c>
      <c r="BL67" s="127">
        <v>1531</v>
      </c>
      <c r="BM67" s="128">
        <v>123</v>
      </c>
      <c r="BN67" s="124">
        <v>96</v>
      </c>
      <c r="BO67" s="127">
        <v>1626</v>
      </c>
      <c r="BP67" s="127">
        <v>1537</v>
      </c>
      <c r="BQ67" s="127">
        <v>79</v>
      </c>
      <c r="BR67" s="127">
        <v>1297</v>
      </c>
      <c r="BS67" s="127">
        <v>1174</v>
      </c>
      <c r="BT67" s="128">
        <v>123</v>
      </c>
      <c r="BU67" s="124">
        <v>28</v>
      </c>
      <c r="BV67" s="127">
        <v>583</v>
      </c>
      <c r="BW67" s="127">
        <v>395</v>
      </c>
      <c r="BX67" s="127">
        <v>6</v>
      </c>
      <c r="BY67" s="127">
        <v>421</v>
      </c>
      <c r="BZ67" s="127">
        <v>357</v>
      </c>
      <c r="CA67" s="128">
        <v>0</v>
      </c>
      <c r="CB67" s="124">
        <v>39</v>
      </c>
      <c r="CC67" s="127">
        <v>285</v>
      </c>
      <c r="CD67" s="127">
        <v>309</v>
      </c>
      <c r="CE67" s="127">
        <v>40</v>
      </c>
      <c r="CF67" s="48" t="s">
        <v>17</v>
      </c>
      <c r="CG67" s="127">
        <v>327</v>
      </c>
      <c r="CH67" s="128">
        <v>1</v>
      </c>
      <c r="CI67" s="124">
        <v>20</v>
      </c>
      <c r="CJ67" s="127">
        <v>239</v>
      </c>
      <c r="CK67" s="127">
        <v>487</v>
      </c>
      <c r="CL67" s="127">
        <v>20</v>
      </c>
      <c r="CM67" s="48" t="s">
        <v>17</v>
      </c>
      <c r="CN67" s="127">
        <v>613</v>
      </c>
      <c r="CO67" s="48">
        <v>0</v>
      </c>
      <c r="CP67" s="124">
        <v>33</v>
      </c>
      <c r="CQ67" s="127">
        <v>267</v>
      </c>
      <c r="CR67" s="127">
        <v>726</v>
      </c>
      <c r="CS67" s="127">
        <v>33</v>
      </c>
      <c r="CT67" s="48" t="s">
        <v>17</v>
      </c>
      <c r="CU67" s="127">
        <v>726</v>
      </c>
      <c r="CV67" s="128">
        <v>0</v>
      </c>
      <c r="CW67" s="118"/>
      <c r="CX67" s="118"/>
      <c r="CY67" s="185"/>
      <c r="CZ67" s="127"/>
      <c r="DA67" s="127"/>
      <c r="DB67" s="127"/>
      <c r="DC67" s="48"/>
      <c r="DD67" s="127"/>
      <c r="DE67" s="127"/>
      <c r="DF67" s="225"/>
    </row>
    <row r="68" spans="2:110" hidden="1" x14ac:dyDescent="0.15">
      <c r="B68" s="8"/>
      <c r="C68" s="9" t="s">
        <v>2</v>
      </c>
      <c r="D68" s="124">
        <f t="shared" si="79"/>
        <v>1017</v>
      </c>
      <c r="E68" s="129">
        <f t="shared" si="79"/>
        <v>21229</v>
      </c>
      <c r="F68" s="126">
        <f t="shared" si="79"/>
        <v>23432</v>
      </c>
      <c r="G68" s="127">
        <f t="shared" si="79"/>
        <v>1151</v>
      </c>
      <c r="H68" s="127"/>
      <c r="I68" s="128">
        <f t="shared" si="80"/>
        <v>25462</v>
      </c>
      <c r="J68" s="126">
        <v>64</v>
      </c>
      <c r="K68" s="127">
        <v>981</v>
      </c>
      <c r="L68" s="127">
        <v>3377</v>
      </c>
      <c r="M68" s="127">
        <v>72</v>
      </c>
      <c r="N68" s="127">
        <v>951</v>
      </c>
      <c r="O68" s="127">
        <v>3727</v>
      </c>
      <c r="P68" s="128">
        <v>45</v>
      </c>
      <c r="Q68" s="124">
        <v>221</v>
      </c>
      <c r="R68" s="127">
        <v>2041</v>
      </c>
      <c r="S68" s="127">
        <v>1685</v>
      </c>
      <c r="T68" s="127">
        <v>337</v>
      </c>
      <c r="U68" s="127">
        <v>3030</v>
      </c>
      <c r="V68" s="127">
        <v>2624</v>
      </c>
      <c r="W68" s="128">
        <v>329</v>
      </c>
      <c r="X68" s="124">
        <v>115</v>
      </c>
      <c r="Y68" s="127">
        <v>1049</v>
      </c>
      <c r="Z68" s="127">
        <v>855</v>
      </c>
      <c r="AA68" s="127">
        <v>183</v>
      </c>
      <c r="AB68" s="127">
        <v>1913</v>
      </c>
      <c r="AC68" s="127">
        <v>1633</v>
      </c>
      <c r="AD68" s="128">
        <v>65</v>
      </c>
      <c r="AE68" s="124">
        <v>618</v>
      </c>
      <c r="AF68" s="127">
        <v>15950</v>
      </c>
      <c r="AG68" s="127">
        <v>15879</v>
      </c>
      <c r="AH68" s="127">
        <v>629</v>
      </c>
      <c r="AI68" s="127">
        <v>15772</v>
      </c>
      <c r="AJ68" s="127">
        <v>16455</v>
      </c>
      <c r="AK68" s="128">
        <v>198</v>
      </c>
      <c r="AL68" s="124">
        <v>474</v>
      </c>
      <c r="AM68" s="127">
        <v>3720</v>
      </c>
      <c r="AN68" s="127">
        <v>4533</v>
      </c>
      <c r="AO68" s="127">
        <v>503</v>
      </c>
      <c r="AP68" s="127">
        <v>4303</v>
      </c>
      <c r="AQ68" s="127">
        <v>5219</v>
      </c>
      <c r="AR68" s="128">
        <v>128</v>
      </c>
      <c r="AS68" s="124">
        <v>109</v>
      </c>
      <c r="AT68" s="127">
        <v>3172</v>
      </c>
      <c r="AU68" s="127">
        <v>3093</v>
      </c>
      <c r="AV68" s="127">
        <v>96</v>
      </c>
      <c r="AW68" s="127">
        <v>3193</v>
      </c>
      <c r="AX68" s="127">
        <v>3280</v>
      </c>
      <c r="AY68" s="128">
        <v>57</v>
      </c>
      <c r="AZ68" s="124">
        <v>35</v>
      </c>
      <c r="BA68" s="127">
        <v>9058</v>
      </c>
      <c r="BB68" s="127">
        <v>8253</v>
      </c>
      <c r="BC68" s="127">
        <v>30</v>
      </c>
      <c r="BD68" s="127">
        <v>8276</v>
      </c>
      <c r="BE68" s="127">
        <v>7956</v>
      </c>
      <c r="BF68" s="128">
        <v>13</v>
      </c>
      <c r="BG68" s="124">
        <v>150</v>
      </c>
      <c r="BH68" s="127">
        <v>4282</v>
      </c>
      <c r="BI68" s="127">
        <v>3449</v>
      </c>
      <c r="BJ68" s="127">
        <v>139</v>
      </c>
      <c r="BK68" s="127">
        <v>4416</v>
      </c>
      <c r="BL68" s="127">
        <v>4117</v>
      </c>
      <c r="BM68" s="128">
        <v>91</v>
      </c>
      <c r="BN68" s="124">
        <v>100</v>
      </c>
      <c r="BO68" s="127">
        <v>1686</v>
      </c>
      <c r="BP68" s="127">
        <v>1541</v>
      </c>
      <c r="BQ68" s="127">
        <v>132</v>
      </c>
      <c r="BR68" s="127">
        <v>2287</v>
      </c>
      <c r="BS68" s="127">
        <v>2296</v>
      </c>
      <c r="BT68" s="128">
        <v>91</v>
      </c>
      <c r="BU68" s="124">
        <v>50</v>
      </c>
      <c r="BV68" s="127">
        <v>2596</v>
      </c>
      <c r="BW68" s="127">
        <v>1908</v>
      </c>
      <c r="BX68" s="127">
        <v>7</v>
      </c>
      <c r="BY68" s="127">
        <v>2129</v>
      </c>
      <c r="BZ68" s="127">
        <v>1821</v>
      </c>
      <c r="CA68" s="128">
        <v>0</v>
      </c>
      <c r="CB68" s="124">
        <v>54</v>
      </c>
      <c r="CC68" s="127">
        <v>1631</v>
      </c>
      <c r="CD68" s="127">
        <v>1134</v>
      </c>
      <c r="CE68" s="127">
        <v>53</v>
      </c>
      <c r="CF68" s="58" t="s">
        <v>17</v>
      </c>
      <c r="CG68" s="127">
        <v>1225</v>
      </c>
      <c r="CH68" s="128">
        <v>2</v>
      </c>
      <c r="CI68" s="124">
        <v>22</v>
      </c>
      <c r="CJ68" s="127">
        <v>318</v>
      </c>
      <c r="CK68" s="127">
        <v>548</v>
      </c>
      <c r="CL68" s="127">
        <v>22</v>
      </c>
      <c r="CM68" s="57" t="s">
        <v>17</v>
      </c>
      <c r="CN68" s="127">
        <v>622</v>
      </c>
      <c r="CO68" s="48">
        <v>0</v>
      </c>
      <c r="CP68" s="124">
        <v>38</v>
      </c>
      <c r="CQ68" s="127">
        <v>308</v>
      </c>
      <c r="CR68" s="127">
        <v>809</v>
      </c>
      <c r="CS68" s="127">
        <v>38</v>
      </c>
      <c r="CT68" s="48" t="s">
        <v>17</v>
      </c>
      <c r="CU68" s="127">
        <v>809</v>
      </c>
      <c r="CV68" s="128">
        <v>0</v>
      </c>
      <c r="CW68" s="118"/>
      <c r="CX68" s="118"/>
      <c r="CY68" s="185"/>
      <c r="CZ68" s="127"/>
      <c r="DA68" s="127"/>
      <c r="DB68" s="127"/>
      <c r="DC68" s="48"/>
      <c r="DD68" s="127"/>
      <c r="DE68" s="127"/>
      <c r="DF68" s="225"/>
    </row>
    <row r="69" spans="2:110" hidden="1" x14ac:dyDescent="0.15">
      <c r="B69" s="8"/>
      <c r="C69" s="10" t="s">
        <v>3</v>
      </c>
      <c r="D69" s="130">
        <f t="shared" ref="D69:G71" si="81">+J69+Q69+AE69+CB69+CI69+CP69</f>
        <v>888</v>
      </c>
      <c r="E69" s="137">
        <f t="shared" si="81"/>
        <v>13889</v>
      </c>
      <c r="F69" s="132">
        <f t="shared" si="81"/>
        <v>13661</v>
      </c>
      <c r="G69" s="133">
        <f t="shared" si="81"/>
        <v>729</v>
      </c>
      <c r="H69" s="133"/>
      <c r="I69" s="134">
        <f t="shared" si="80"/>
        <v>12173</v>
      </c>
      <c r="J69" s="132">
        <v>74</v>
      </c>
      <c r="K69" s="133">
        <v>572</v>
      </c>
      <c r="L69" s="133">
        <v>892</v>
      </c>
      <c r="M69" s="133">
        <v>50</v>
      </c>
      <c r="N69" s="133">
        <v>534</v>
      </c>
      <c r="O69" s="133">
        <v>1121</v>
      </c>
      <c r="P69" s="134">
        <v>55</v>
      </c>
      <c r="Q69" s="130">
        <v>225</v>
      </c>
      <c r="R69" s="133">
        <v>2157</v>
      </c>
      <c r="S69" s="133">
        <v>1833</v>
      </c>
      <c r="T69" s="133">
        <v>208</v>
      </c>
      <c r="U69" s="133">
        <v>1796</v>
      </c>
      <c r="V69" s="133">
        <v>1577</v>
      </c>
      <c r="W69" s="134">
        <v>346</v>
      </c>
      <c r="X69" s="130">
        <v>128</v>
      </c>
      <c r="Y69" s="133">
        <v>1207</v>
      </c>
      <c r="Z69" s="133">
        <v>930</v>
      </c>
      <c r="AA69" s="133">
        <v>105</v>
      </c>
      <c r="AB69" s="133">
        <v>991</v>
      </c>
      <c r="AC69" s="133">
        <v>840</v>
      </c>
      <c r="AD69" s="134">
        <v>88</v>
      </c>
      <c r="AE69" s="130">
        <v>474</v>
      </c>
      <c r="AF69" s="133">
        <v>10044</v>
      </c>
      <c r="AG69" s="133">
        <v>9011</v>
      </c>
      <c r="AH69" s="133">
        <v>355</v>
      </c>
      <c r="AI69" s="133">
        <v>7610</v>
      </c>
      <c r="AJ69" s="133">
        <v>7419</v>
      </c>
      <c r="AK69" s="134">
        <v>257</v>
      </c>
      <c r="AL69" s="130">
        <v>382</v>
      </c>
      <c r="AM69" s="133">
        <v>3301</v>
      </c>
      <c r="AN69" s="133">
        <v>3775</v>
      </c>
      <c r="AO69" s="133">
        <v>302</v>
      </c>
      <c r="AP69" s="133">
        <v>2831</v>
      </c>
      <c r="AQ69" s="133">
        <v>3487</v>
      </c>
      <c r="AR69" s="134">
        <v>173</v>
      </c>
      <c r="AS69" s="130">
        <v>71</v>
      </c>
      <c r="AT69" s="133">
        <v>1886</v>
      </c>
      <c r="AU69" s="133">
        <v>1174</v>
      </c>
      <c r="AV69" s="133">
        <v>36</v>
      </c>
      <c r="AW69" s="133">
        <v>1084</v>
      </c>
      <c r="AX69" s="133">
        <v>939</v>
      </c>
      <c r="AY69" s="134">
        <v>67</v>
      </c>
      <c r="AZ69" s="130">
        <v>21</v>
      </c>
      <c r="BA69" s="133">
        <v>4857</v>
      </c>
      <c r="BB69" s="133">
        <v>4062</v>
      </c>
      <c r="BC69" s="133">
        <v>17</v>
      </c>
      <c r="BD69" s="133">
        <v>3695</v>
      </c>
      <c r="BE69" s="133">
        <v>2993</v>
      </c>
      <c r="BF69" s="134">
        <v>17</v>
      </c>
      <c r="BG69" s="130">
        <v>137</v>
      </c>
      <c r="BH69" s="133">
        <v>3722</v>
      </c>
      <c r="BI69" s="133">
        <v>3072</v>
      </c>
      <c r="BJ69" s="133">
        <v>101</v>
      </c>
      <c r="BK69" s="133">
        <v>3324</v>
      </c>
      <c r="BL69" s="133">
        <v>2848</v>
      </c>
      <c r="BM69" s="134">
        <v>102</v>
      </c>
      <c r="BN69" s="130">
        <v>102</v>
      </c>
      <c r="BO69" s="133">
        <v>1744</v>
      </c>
      <c r="BP69" s="133">
        <v>1583</v>
      </c>
      <c r="BQ69" s="133">
        <v>91</v>
      </c>
      <c r="BR69" s="133">
        <v>1556</v>
      </c>
      <c r="BS69" s="133">
        <v>1408</v>
      </c>
      <c r="BT69" s="134">
        <v>102</v>
      </c>
      <c r="BU69" s="130">
        <v>35</v>
      </c>
      <c r="BV69" s="133">
        <v>1978</v>
      </c>
      <c r="BW69" s="133">
        <v>1489</v>
      </c>
      <c r="BX69" s="133">
        <v>10</v>
      </c>
      <c r="BY69" s="133">
        <v>1768</v>
      </c>
      <c r="BZ69" s="133">
        <v>1440</v>
      </c>
      <c r="CA69" s="134">
        <v>0</v>
      </c>
      <c r="CB69" s="130">
        <v>31</v>
      </c>
      <c r="CC69" s="133">
        <v>255</v>
      </c>
      <c r="CD69" s="133">
        <v>277</v>
      </c>
      <c r="CE69" s="133">
        <v>32</v>
      </c>
      <c r="CF69" s="61" t="s">
        <v>17</v>
      </c>
      <c r="CG69" s="133">
        <v>330</v>
      </c>
      <c r="CH69" s="134">
        <v>1</v>
      </c>
      <c r="CI69" s="130">
        <v>30</v>
      </c>
      <c r="CJ69" s="133">
        <v>368</v>
      </c>
      <c r="CK69" s="133">
        <v>683</v>
      </c>
      <c r="CL69" s="133">
        <v>30</v>
      </c>
      <c r="CM69" s="61" t="s">
        <v>17</v>
      </c>
      <c r="CN69" s="133">
        <v>761</v>
      </c>
      <c r="CO69" s="134">
        <v>0</v>
      </c>
      <c r="CP69" s="130">
        <v>54</v>
      </c>
      <c r="CQ69" s="133">
        <v>493</v>
      </c>
      <c r="CR69" s="133">
        <v>965</v>
      </c>
      <c r="CS69" s="133">
        <v>54</v>
      </c>
      <c r="CT69" s="61" t="s">
        <v>17</v>
      </c>
      <c r="CU69" s="133">
        <v>965</v>
      </c>
      <c r="CV69" s="134">
        <v>0</v>
      </c>
      <c r="CW69" s="118"/>
      <c r="CX69" s="118"/>
      <c r="CY69" s="186"/>
      <c r="CZ69" s="133"/>
      <c r="DA69" s="133"/>
      <c r="DB69" s="133"/>
      <c r="DC69" s="61"/>
      <c r="DD69" s="133"/>
      <c r="DE69" s="133"/>
      <c r="DF69" s="225"/>
    </row>
    <row r="70" spans="2:110" hidden="1" x14ac:dyDescent="0.15">
      <c r="B70" s="8"/>
      <c r="C70" s="9" t="s">
        <v>4</v>
      </c>
      <c r="D70" s="124">
        <f t="shared" si="81"/>
        <v>960</v>
      </c>
      <c r="E70" s="125">
        <f t="shared" si="81"/>
        <v>15140</v>
      </c>
      <c r="F70" s="126">
        <f t="shared" si="81"/>
        <v>16426</v>
      </c>
      <c r="G70" s="127">
        <f t="shared" si="81"/>
        <v>848</v>
      </c>
      <c r="H70" s="127"/>
      <c r="I70" s="128">
        <f t="shared" si="80"/>
        <v>18656</v>
      </c>
      <c r="J70" s="126">
        <v>77</v>
      </c>
      <c r="K70" s="127">
        <v>556</v>
      </c>
      <c r="L70" s="127">
        <v>750</v>
      </c>
      <c r="M70" s="127">
        <v>47</v>
      </c>
      <c r="N70" s="127">
        <v>496</v>
      </c>
      <c r="O70" s="127">
        <v>743</v>
      </c>
      <c r="P70" s="128">
        <v>85</v>
      </c>
      <c r="Q70" s="124">
        <v>233</v>
      </c>
      <c r="R70" s="127">
        <v>2057</v>
      </c>
      <c r="S70" s="127">
        <v>1915</v>
      </c>
      <c r="T70" s="127">
        <v>245</v>
      </c>
      <c r="U70" s="127">
        <v>2018</v>
      </c>
      <c r="V70" s="127">
        <v>1825</v>
      </c>
      <c r="W70" s="128">
        <v>345</v>
      </c>
      <c r="X70" s="124">
        <v>131</v>
      </c>
      <c r="Y70" s="127">
        <v>1295</v>
      </c>
      <c r="Z70" s="127">
        <v>1084</v>
      </c>
      <c r="AA70" s="127">
        <v>122</v>
      </c>
      <c r="AB70" s="127">
        <v>1223</v>
      </c>
      <c r="AC70" s="127">
        <v>1028</v>
      </c>
      <c r="AD70" s="128">
        <v>97</v>
      </c>
      <c r="AE70" s="124">
        <v>555</v>
      </c>
      <c r="AF70" s="127">
        <v>11570</v>
      </c>
      <c r="AG70" s="127">
        <v>12045</v>
      </c>
      <c r="AH70" s="127">
        <v>462</v>
      </c>
      <c r="AI70" s="127">
        <v>13072</v>
      </c>
      <c r="AJ70" s="127">
        <v>14109</v>
      </c>
      <c r="AK70" s="128">
        <v>257</v>
      </c>
      <c r="AL70" s="124">
        <v>440</v>
      </c>
      <c r="AM70" s="127">
        <v>3489</v>
      </c>
      <c r="AN70" s="127">
        <v>4106</v>
      </c>
      <c r="AO70" s="127">
        <v>379</v>
      </c>
      <c r="AP70" s="127">
        <v>3046</v>
      </c>
      <c r="AQ70" s="127">
        <v>3884</v>
      </c>
      <c r="AR70" s="128">
        <v>177</v>
      </c>
      <c r="AS70" s="124">
        <v>96</v>
      </c>
      <c r="AT70" s="127">
        <v>2388</v>
      </c>
      <c r="AU70" s="127">
        <v>1855</v>
      </c>
      <c r="AV70" s="127">
        <v>55</v>
      </c>
      <c r="AW70" s="127">
        <v>1623</v>
      </c>
      <c r="AX70" s="127">
        <v>1700</v>
      </c>
      <c r="AY70" s="128">
        <v>72</v>
      </c>
      <c r="AZ70" s="124">
        <v>19</v>
      </c>
      <c r="BA70" s="127">
        <v>5693</v>
      </c>
      <c r="BB70" s="127">
        <v>6084</v>
      </c>
      <c r="BC70" s="127">
        <v>28</v>
      </c>
      <c r="BD70" s="127">
        <v>8403</v>
      </c>
      <c r="BE70" s="127">
        <v>8525</v>
      </c>
      <c r="BF70" s="128">
        <v>8</v>
      </c>
      <c r="BG70" s="124">
        <v>138</v>
      </c>
      <c r="BH70" s="127">
        <v>4181</v>
      </c>
      <c r="BI70" s="127">
        <v>3978</v>
      </c>
      <c r="BJ70" s="127">
        <v>91</v>
      </c>
      <c r="BK70" s="127">
        <v>3611</v>
      </c>
      <c r="BL70" s="127">
        <v>3704</v>
      </c>
      <c r="BM70" s="128">
        <v>115</v>
      </c>
      <c r="BN70" s="124">
        <v>97</v>
      </c>
      <c r="BO70" s="127">
        <v>1642</v>
      </c>
      <c r="BP70" s="127">
        <v>1546</v>
      </c>
      <c r="BQ70" s="127">
        <v>84</v>
      </c>
      <c r="BR70" s="127">
        <v>1393</v>
      </c>
      <c r="BS70" s="127">
        <v>1334</v>
      </c>
      <c r="BT70" s="128">
        <v>115</v>
      </c>
      <c r="BU70" s="124">
        <v>41</v>
      </c>
      <c r="BV70" s="127">
        <v>2539</v>
      </c>
      <c r="BW70" s="127">
        <v>2432</v>
      </c>
      <c r="BX70" s="127">
        <v>7</v>
      </c>
      <c r="BY70" s="127">
        <v>2218</v>
      </c>
      <c r="BZ70" s="127">
        <v>2370</v>
      </c>
      <c r="CA70" s="128">
        <v>0</v>
      </c>
      <c r="CB70" s="124">
        <v>35</v>
      </c>
      <c r="CC70" s="127">
        <v>248</v>
      </c>
      <c r="CD70" s="127">
        <v>300</v>
      </c>
      <c r="CE70" s="127">
        <v>34</v>
      </c>
      <c r="CF70" s="50" t="s">
        <v>17</v>
      </c>
      <c r="CG70" s="127">
        <v>385</v>
      </c>
      <c r="CH70" s="128">
        <v>2</v>
      </c>
      <c r="CI70" s="124">
        <v>26</v>
      </c>
      <c r="CJ70" s="127">
        <v>451</v>
      </c>
      <c r="CK70" s="127">
        <v>843</v>
      </c>
      <c r="CL70" s="127">
        <v>26</v>
      </c>
      <c r="CM70" s="50" t="s">
        <v>17</v>
      </c>
      <c r="CN70" s="127">
        <v>1021</v>
      </c>
      <c r="CO70" s="128">
        <v>0</v>
      </c>
      <c r="CP70" s="124">
        <v>34</v>
      </c>
      <c r="CQ70" s="127">
        <v>258</v>
      </c>
      <c r="CR70" s="127">
        <v>573</v>
      </c>
      <c r="CS70" s="127">
        <v>34</v>
      </c>
      <c r="CT70" s="50" t="s">
        <v>17</v>
      </c>
      <c r="CU70" s="127">
        <v>573</v>
      </c>
      <c r="CV70" s="128">
        <v>0</v>
      </c>
      <c r="CW70" s="118"/>
      <c r="CX70" s="118"/>
      <c r="CY70" s="185"/>
      <c r="CZ70" s="127"/>
      <c r="DA70" s="127"/>
      <c r="DB70" s="127"/>
      <c r="DC70" s="50"/>
      <c r="DD70" s="127"/>
      <c r="DE70" s="127"/>
      <c r="DF70" s="225"/>
    </row>
    <row r="71" spans="2:110" hidden="1" x14ac:dyDescent="0.15">
      <c r="B71" s="8"/>
      <c r="C71" s="9" t="s">
        <v>5</v>
      </c>
      <c r="D71" s="124">
        <f t="shared" si="81"/>
        <v>906</v>
      </c>
      <c r="E71" s="129">
        <f t="shared" si="81"/>
        <v>13317</v>
      </c>
      <c r="F71" s="126">
        <f t="shared" si="81"/>
        <v>15050</v>
      </c>
      <c r="G71" s="127">
        <f t="shared" si="81"/>
        <v>839</v>
      </c>
      <c r="H71" s="127"/>
      <c r="I71" s="128">
        <f t="shared" si="80"/>
        <v>15122</v>
      </c>
      <c r="J71" s="126">
        <v>47</v>
      </c>
      <c r="K71" s="127">
        <v>370</v>
      </c>
      <c r="L71" s="127">
        <v>474</v>
      </c>
      <c r="M71" s="127">
        <v>56</v>
      </c>
      <c r="N71" s="127">
        <v>385</v>
      </c>
      <c r="O71" s="127">
        <v>533</v>
      </c>
      <c r="P71" s="128">
        <v>76</v>
      </c>
      <c r="Q71" s="124">
        <v>228</v>
      </c>
      <c r="R71" s="127">
        <v>1874</v>
      </c>
      <c r="S71" s="127">
        <v>1764</v>
      </c>
      <c r="T71" s="127">
        <v>233</v>
      </c>
      <c r="U71" s="127">
        <v>1510</v>
      </c>
      <c r="V71" s="127">
        <v>1586</v>
      </c>
      <c r="W71" s="128">
        <v>339</v>
      </c>
      <c r="X71" s="124">
        <v>136</v>
      </c>
      <c r="Y71" s="127">
        <v>1307</v>
      </c>
      <c r="Z71" s="127">
        <v>1112</v>
      </c>
      <c r="AA71" s="127">
        <v>116</v>
      </c>
      <c r="AB71" s="127">
        <v>949</v>
      </c>
      <c r="AC71" s="127">
        <v>816</v>
      </c>
      <c r="AD71" s="128">
        <v>117</v>
      </c>
      <c r="AE71" s="124">
        <v>539</v>
      </c>
      <c r="AF71" s="127">
        <v>9476</v>
      </c>
      <c r="AG71" s="127">
        <v>10238</v>
      </c>
      <c r="AH71" s="127">
        <v>460</v>
      </c>
      <c r="AI71" s="127">
        <v>9058</v>
      </c>
      <c r="AJ71" s="127">
        <v>10302</v>
      </c>
      <c r="AK71" s="128">
        <v>258</v>
      </c>
      <c r="AL71" s="124">
        <v>430</v>
      </c>
      <c r="AM71" s="127">
        <v>3499</v>
      </c>
      <c r="AN71" s="127">
        <v>4223</v>
      </c>
      <c r="AO71" s="127">
        <v>370</v>
      </c>
      <c r="AP71" s="127">
        <v>3180</v>
      </c>
      <c r="AQ71" s="127">
        <v>4121</v>
      </c>
      <c r="AR71" s="128">
        <v>187</v>
      </c>
      <c r="AS71" s="124">
        <v>85</v>
      </c>
      <c r="AT71" s="127">
        <v>2053</v>
      </c>
      <c r="AU71" s="127">
        <v>2292</v>
      </c>
      <c r="AV71" s="127">
        <v>67</v>
      </c>
      <c r="AW71" s="127">
        <v>2047</v>
      </c>
      <c r="AX71" s="127">
        <v>2480</v>
      </c>
      <c r="AY71" s="128">
        <v>62</v>
      </c>
      <c r="AZ71" s="124">
        <v>24</v>
      </c>
      <c r="BA71" s="127">
        <v>3924</v>
      </c>
      <c r="BB71" s="127">
        <v>3723</v>
      </c>
      <c r="BC71" s="127">
        <v>23</v>
      </c>
      <c r="BD71" s="127">
        <v>3831</v>
      </c>
      <c r="BE71" s="127">
        <v>3701</v>
      </c>
      <c r="BF71" s="128">
        <v>9</v>
      </c>
      <c r="BG71" s="124">
        <v>139</v>
      </c>
      <c r="BH71" s="127">
        <v>2733</v>
      </c>
      <c r="BI71" s="127">
        <v>2515</v>
      </c>
      <c r="BJ71" s="127">
        <v>105</v>
      </c>
      <c r="BK71" s="127">
        <v>2405</v>
      </c>
      <c r="BL71" s="127">
        <v>2268</v>
      </c>
      <c r="BM71" s="128">
        <v>120</v>
      </c>
      <c r="BN71" s="124">
        <v>106</v>
      </c>
      <c r="BO71" s="127">
        <v>1759</v>
      </c>
      <c r="BP71" s="127">
        <v>1745</v>
      </c>
      <c r="BQ71" s="127">
        <v>101</v>
      </c>
      <c r="BR71" s="127">
        <v>1670</v>
      </c>
      <c r="BS71" s="127">
        <v>1548</v>
      </c>
      <c r="BT71" s="128">
        <v>120</v>
      </c>
      <c r="BU71" s="124">
        <v>33</v>
      </c>
      <c r="BV71" s="127">
        <v>974</v>
      </c>
      <c r="BW71" s="127">
        <v>770</v>
      </c>
      <c r="BX71" s="127">
        <v>4</v>
      </c>
      <c r="BY71" s="127">
        <v>735</v>
      </c>
      <c r="BZ71" s="127">
        <v>720</v>
      </c>
      <c r="CA71" s="128">
        <v>0</v>
      </c>
      <c r="CB71" s="124">
        <v>33</v>
      </c>
      <c r="CC71" s="127">
        <v>730</v>
      </c>
      <c r="CD71" s="127">
        <v>750</v>
      </c>
      <c r="CE71" s="127">
        <v>31</v>
      </c>
      <c r="CF71" s="48" t="s">
        <v>17</v>
      </c>
      <c r="CG71" s="127">
        <v>796</v>
      </c>
      <c r="CH71" s="128">
        <v>4</v>
      </c>
      <c r="CI71" s="124">
        <v>22</v>
      </c>
      <c r="CJ71" s="127">
        <v>414</v>
      </c>
      <c r="CK71" s="127">
        <v>848</v>
      </c>
      <c r="CL71" s="127">
        <v>22</v>
      </c>
      <c r="CM71" s="48" t="s">
        <v>17</v>
      </c>
      <c r="CN71" s="127">
        <v>929</v>
      </c>
      <c r="CO71" s="128">
        <v>0</v>
      </c>
      <c r="CP71" s="124">
        <v>37</v>
      </c>
      <c r="CQ71" s="127">
        <v>453</v>
      </c>
      <c r="CR71" s="127">
        <v>976</v>
      </c>
      <c r="CS71" s="127">
        <v>37</v>
      </c>
      <c r="CT71" s="48" t="s">
        <v>17</v>
      </c>
      <c r="CU71" s="127">
        <v>976</v>
      </c>
      <c r="CV71" s="128">
        <v>0</v>
      </c>
      <c r="CW71" s="118"/>
      <c r="CX71" s="118"/>
      <c r="CY71" s="185"/>
      <c r="CZ71" s="127"/>
      <c r="DA71" s="127"/>
      <c r="DB71" s="127"/>
      <c r="DC71" s="48"/>
      <c r="DD71" s="127"/>
      <c r="DE71" s="127"/>
      <c r="DF71" s="225"/>
    </row>
    <row r="72" spans="2:110" hidden="1" x14ac:dyDescent="0.15">
      <c r="B72" s="8"/>
      <c r="C72" s="10" t="s">
        <v>6</v>
      </c>
      <c r="D72" s="130">
        <f t="shared" ref="D72:G74" si="82">+J72+Q72+AE72+CB72+CI72+CP72</f>
        <v>1000</v>
      </c>
      <c r="E72" s="137">
        <f t="shared" si="82"/>
        <v>18676</v>
      </c>
      <c r="F72" s="132">
        <f t="shared" si="82"/>
        <v>18733</v>
      </c>
      <c r="G72" s="133">
        <f t="shared" si="82"/>
        <v>827</v>
      </c>
      <c r="H72" s="133"/>
      <c r="I72" s="134">
        <f t="shared" ref="I72:I77" si="83">+O72+V72+AJ72+CG72+CN72+CU72</f>
        <v>14723</v>
      </c>
      <c r="J72" s="132">
        <v>51</v>
      </c>
      <c r="K72" s="133">
        <v>432</v>
      </c>
      <c r="L72" s="133">
        <v>766</v>
      </c>
      <c r="M72" s="133">
        <v>56</v>
      </c>
      <c r="N72" s="133">
        <v>450</v>
      </c>
      <c r="O72" s="133">
        <v>801</v>
      </c>
      <c r="P72" s="134">
        <v>71</v>
      </c>
      <c r="Q72" s="130">
        <v>236</v>
      </c>
      <c r="R72" s="133">
        <v>2321</v>
      </c>
      <c r="S72" s="133">
        <v>1979</v>
      </c>
      <c r="T72" s="133">
        <v>189</v>
      </c>
      <c r="U72" s="133">
        <v>1532</v>
      </c>
      <c r="V72" s="133">
        <v>1248</v>
      </c>
      <c r="W72" s="134">
        <v>395</v>
      </c>
      <c r="X72" s="130">
        <v>138</v>
      </c>
      <c r="Y72" s="133">
        <v>1370</v>
      </c>
      <c r="Z72" s="133">
        <v>1070</v>
      </c>
      <c r="AA72" s="133">
        <v>98</v>
      </c>
      <c r="AB72" s="133">
        <v>896</v>
      </c>
      <c r="AC72" s="133">
        <v>763</v>
      </c>
      <c r="AD72" s="134">
        <v>157</v>
      </c>
      <c r="AE72" s="130">
        <v>587</v>
      </c>
      <c r="AF72" s="133">
        <v>14490</v>
      </c>
      <c r="AG72" s="133">
        <v>13544</v>
      </c>
      <c r="AH72" s="133">
        <v>461</v>
      </c>
      <c r="AI72" s="133">
        <v>10203</v>
      </c>
      <c r="AJ72" s="133">
        <v>10006</v>
      </c>
      <c r="AK72" s="134">
        <v>299</v>
      </c>
      <c r="AL72" s="130">
        <v>472</v>
      </c>
      <c r="AM72" s="133">
        <v>3705</v>
      </c>
      <c r="AN72" s="133">
        <v>4334</v>
      </c>
      <c r="AO72" s="133">
        <v>392</v>
      </c>
      <c r="AP72" s="133">
        <v>3067</v>
      </c>
      <c r="AQ72" s="133">
        <v>3988</v>
      </c>
      <c r="AR72" s="134">
        <v>212</v>
      </c>
      <c r="AS72" s="130">
        <v>82</v>
      </c>
      <c r="AT72" s="133">
        <v>1661</v>
      </c>
      <c r="AU72" s="133">
        <v>1072</v>
      </c>
      <c r="AV72" s="133">
        <v>43</v>
      </c>
      <c r="AW72" s="133">
        <v>975</v>
      </c>
      <c r="AX72" s="133">
        <v>888</v>
      </c>
      <c r="AY72" s="134">
        <v>71</v>
      </c>
      <c r="AZ72" s="130">
        <v>33</v>
      </c>
      <c r="BA72" s="133">
        <v>9124</v>
      </c>
      <c r="BB72" s="133">
        <v>8138</v>
      </c>
      <c r="BC72" s="133">
        <v>26</v>
      </c>
      <c r="BD72" s="133">
        <v>6161</v>
      </c>
      <c r="BE72" s="133">
        <v>5130</v>
      </c>
      <c r="BF72" s="134">
        <v>16</v>
      </c>
      <c r="BG72" s="130">
        <v>146</v>
      </c>
      <c r="BH72" s="133">
        <v>3632</v>
      </c>
      <c r="BI72" s="133">
        <v>2659</v>
      </c>
      <c r="BJ72" s="133">
        <v>98</v>
      </c>
      <c r="BK72" s="133">
        <v>2977</v>
      </c>
      <c r="BL72" s="133">
        <v>2202</v>
      </c>
      <c r="BM72" s="134">
        <v>138</v>
      </c>
      <c r="BN72" s="130">
        <v>112</v>
      </c>
      <c r="BO72" s="133">
        <v>1907</v>
      </c>
      <c r="BP72" s="133">
        <v>1799</v>
      </c>
      <c r="BQ72" s="133">
        <v>94</v>
      </c>
      <c r="BR72" s="133">
        <v>1534</v>
      </c>
      <c r="BS72" s="133">
        <v>1399</v>
      </c>
      <c r="BT72" s="134">
        <v>138</v>
      </c>
      <c r="BU72" s="130">
        <v>34</v>
      </c>
      <c r="BV72" s="133">
        <v>1725</v>
      </c>
      <c r="BW72" s="133">
        <v>860</v>
      </c>
      <c r="BX72" s="133">
        <v>4</v>
      </c>
      <c r="BY72" s="133">
        <v>1443</v>
      </c>
      <c r="BZ72" s="133">
        <v>803</v>
      </c>
      <c r="CA72" s="134">
        <v>0</v>
      </c>
      <c r="CB72" s="130">
        <v>53</v>
      </c>
      <c r="CC72" s="133">
        <v>489</v>
      </c>
      <c r="CD72" s="133">
        <v>622</v>
      </c>
      <c r="CE72" s="133">
        <v>48</v>
      </c>
      <c r="CF72" s="61" t="s">
        <v>17</v>
      </c>
      <c r="CG72" s="133">
        <v>774</v>
      </c>
      <c r="CH72" s="134">
        <v>9</v>
      </c>
      <c r="CI72" s="130">
        <v>31</v>
      </c>
      <c r="CJ72" s="133">
        <v>738</v>
      </c>
      <c r="CK72" s="133">
        <v>1319</v>
      </c>
      <c r="CL72" s="133">
        <v>31</v>
      </c>
      <c r="CM72" s="61" t="s">
        <v>17</v>
      </c>
      <c r="CN72" s="133">
        <v>1391</v>
      </c>
      <c r="CO72" s="134">
        <v>0</v>
      </c>
      <c r="CP72" s="130">
        <v>42</v>
      </c>
      <c r="CQ72" s="133">
        <v>206</v>
      </c>
      <c r="CR72" s="133">
        <v>503</v>
      </c>
      <c r="CS72" s="133">
        <v>42</v>
      </c>
      <c r="CT72" s="61" t="s">
        <v>17</v>
      </c>
      <c r="CU72" s="133">
        <v>503</v>
      </c>
      <c r="CV72" s="134">
        <v>3</v>
      </c>
      <c r="CW72" s="118"/>
      <c r="CX72" s="118"/>
      <c r="CY72" s="186"/>
      <c r="CZ72" s="133"/>
      <c r="DA72" s="133"/>
      <c r="DB72" s="133"/>
      <c r="DC72" s="61"/>
      <c r="DD72" s="133"/>
      <c r="DE72" s="133"/>
      <c r="DF72" s="225"/>
    </row>
    <row r="73" spans="2:110" hidden="1" x14ac:dyDescent="0.15">
      <c r="B73" s="8"/>
      <c r="C73" s="9" t="s">
        <v>7</v>
      </c>
      <c r="D73" s="124">
        <f t="shared" si="82"/>
        <v>898</v>
      </c>
      <c r="E73" s="125">
        <f t="shared" si="82"/>
        <v>13972</v>
      </c>
      <c r="F73" s="126">
        <f t="shared" si="82"/>
        <v>15529</v>
      </c>
      <c r="G73" s="127">
        <f t="shared" si="82"/>
        <v>768</v>
      </c>
      <c r="H73" s="127"/>
      <c r="I73" s="128">
        <f t="shared" si="83"/>
        <v>16098</v>
      </c>
      <c r="J73" s="126">
        <v>44</v>
      </c>
      <c r="K73" s="127">
        <v>567</v>
      </c>
      <c r="L73" s="127">
        <v>943</v>
      </c>
      <c r="M73" s="127">
        <v>42</v>
      </c>
      <c r="N73" s="127">
        <v>574</v>
      </c>
      <c r="O73" s="127">
        <v>979</v>
      </c>
      <c r="P73" s="128">
        <v>73</v>
      </c>
      <c r="Q73" s="124">
        <v>225</v>
      </c>
      <c r="R73" s="127">
        <v>2426</v>
      </c>
      <c r="S73" s="127">
        <v>2478</v>
      </c>
      <c r="T73" s="127">
        <v>194</v>
      </c>
      <c r="U73" s="127">
        <v>2036</v>
      </c>
      <c r="V73" s="127">
        <v>2264</v>
      </c>
      <c r="W73" s="128">
        <v>456</v>
      </c>
      <c r="X73" s="124">
        <v>132</v>
      </c>
      <c r="Y73" s="127">
        <v>1274</v>
      </c>
      <c r="Z73" s="127">
        <v>1095</v>
      </c>
      <c r="AA73" s="127">
        <v>103</v>
      </c>
      <c r="AB73" s="127">
        <v>875</v>
      </c>
      <c r="AC73" s="127">
        <v>853</v>
      </c>
      <c r="AD73" s="128">
        <v>186</v>
      </c>
      <c r="AE73" s="124">
        <v>512</v>
      </c>
      <c r="AF73" s="127">
        <v>9643</v>
      </c>
      <c r="AG73" s="127">
        <v>9781</v>
      </c>
      <c r="AH73" s="127">
        <v>415</v>
      </c>
      <c r="AI73" s="127">
        <v>9634</v>
      </c>
      <c r="AJ73" s="127">
        <v>10372</v>
      </c>
      <c r="AK73" s="128">
        <v>323</v>
      </c>
      <c r="AL73" s="124">
        <v>418</v>
      </c>
      <c r="AM73" s="127">
        <v>3288</v>
      </c>
      <c r="AN73" s="127">
        <v>3787</v>
      </c>
      <c r="AO73" s="127">
        <v>347</v>
      </c>
      <c r="AP73" s="127">
        <v>2848</v>
      </c>
      <c r="AQ73" s="127">
        <v>3563</v>
      </c>
      <c r="AR73" s="128">
        <v>236</v>
      </c>
      <c r="AS73" s="124">
        <v>74</v>
      </c>
      <c r="AT73" s="127">
        <v>1695</v>
      </c>
      <c r="AU73" s="127">
        <v>1319</v>
      </c>
      <c r="AV73" s="127">
        <v>45</v>
      </c>
      <c r="AW73" s="127">
        <v>880</v>
      </c>
      <c r="AX73" s="127">
        <v>675</v>
      </c>
      <c r="AY73" s="128">
        <v>74</v>
      </c>
      <c r="AZ73" s="124">
        <v>20</v>
      </c>
      <c r="BA73" s="127">
        <v>4660</v>
      </c>
      <c r="BB73" s="127">
        <v>4675</v>
      </c>
      <c r="BC73" s="127">
        <v>23</v>
      </c>
      <c r="BD73" s="127">
        <v>5906</v>
      </c>
      <c r="BE73" s="127">
        <v>6134</v>
      </c>
      <c r="BF73" s="128">
        <v>13</v>
      </c>
      <c r="BG73" s="124">
        <v>122</v>
      </c>
      <c r="BH73" s="127">
        <v>3079</v>
      </c>
      <c r="BI73" s="127">
        <v>2373</v>
      </c>
      <c r="BJ73" s="127">
        <v>86</v>
      </c>
      <c r="BK73" s="127">
        <v>2580</v>
      </c>
      <c r="BL73" s="127">
        <v>2136</v>
      </c>
      <c r="BM73" s="128">
        <v>148</v>
      </c>
      <c r="BN73" s="124">
        <v>92</v>
      </c>
      <c r="BO73" s="127">
        <v>1532</v>
      </c>
      <c r="BP73" s="127">
        <v>1400</v>
      </c>
      <c r="BQ73" s="127">
        <v>82</v>
      </c>
      <c r="BR73" s="127">
        <v>1338</v>
      </c>
      <c r="BS73" s="127">
        <v>1217</v>
      </c>
      <c r="BT73" s="128">
        <v>148</v>
      </c>
      <c r="BU73" s="124">
        <v>30</v>
      </c>
      <c r="BV73" s="127">
        <v>1547</v>
      </c>
      <c r="BW73" s="127">
        <v>973</v>
      </c>
      <c r="BX73" s="127">
        <v>4</v>
      </c>
      <c r="BY73" s="127">
        <v>1242</v>
      </c>
      <c r="BZ73" s="127">
        <v>919</v>
      </c>
      <c r="CA73" s="128">
        <v>0</v>
      </c>
      <c r="CB73" s="124">
        <v>45</v>
      </c>
      <c r="CC73" s="127">
        <v>429</v>
      </c>
      <c r="CD73" s="127">
        <v>519</v>
      </c>
      <c r="CE73" s="127">
        <v>45</v>
      </c>
      <c r="CF73" s="50" t="s">
        <v>17</v>
      </c>
      <c r="CG73" s="127">
        <v>602</v>
      </c>
      <c r="CH73" s="128">
        <v>9</v>
      </c>
      <c r="CI73" s="124">
        <v>28</v>
      </c>
      <c r="CJ73" s="127">
        <v>502</v>
      </c>
      <c r="CK73" s="127">
        <v>960</v>
      </c>
      <c r="CL73" s="127">
        <v>28</v>
      </c>
      <c r="CM73" s="50" t="s">
        <v>17</v>
      </c>
      <c r="CN73" s="127">
        <v>1033</v>
      </c>
      <c r="CO73" s="128">
        <v>0</v>
      </c>
      <c r="CP73" s="124">
        <v>44</v>
      </c>
      <c r="CQ73" s="127">
        <v>405</v>
      </c>
      <c r="CR73" s="127">
        <v>848</v>
      </c>
      <c r="CS73" s="127">
        <v>44</v>
      </c>
      <c r="CT73" s="50" t="s">
        <v>17</v>
      </c>
      <c r="CU73" s="127">
        <v>848</v>
      </c>
      <c r="CV73" s="128">
        <v>3</v>
      </c>
      <c r="CW73" s="118"/>
      <c r="CX73" s="118"/>
      <c r="CY73" s="185"/>
      <c r="CZ73" s="127"/>
      <c r="DA73" s="127"/>
      <c r="DB73" s="127"/>
      <c r="DC73" s="50"/>
      <c r="DD73" s="127"/>
      <c r="DE73" s="127"/>
      <c r="DF73" s="225"/>
    </row>
    <row r="74" spans="2:110" hidden="1" x14ac:dyDescent="0.15">
      <c r="B74" s="8"/>
      <c r="C74" s="9" t="s">
        <v>52</v>
      </c>
      <c r="D74" s="124">
        <f t="shared" si="82"/>
        <v>973</v>
      </c>
      <c r="E74" s="129">
        <f t="shared" si="82"/>
        <v>19952</v>
      </c>
      <c r="F74" s="126">
        <f t="shared" si="82"/>
        <v>21553</v>
      </c>
      <c r="G74" s="127">
        <f t="shared" si="82"/>
        <v>1043</v>
      </c>
      <c r="H74" s="127"/>
      <c r="I74" s="128">
        <f t="shared" si="83"/>
        <v>20328</v>
      </c>
      <c r="J74" s="126">
        <v>47</v>
      </c>
      <c r="K74" s="127">
        <v>679</v>
      </c>
      <c r="L74" s="127">
        <v>1250</v>
      </c>
      <c r="M74" s="127">
        <v>46</v>
      </c>
      <c r="N74" s="127">
        <v>659</v>
      </c>
      <c r="O74" s="127">
        <v>1226</v>
      </c>
      <c r="P74" s="128">
        <v>74</v>
      </c>
      <c r="Q74" s="124">
        <v>234</v>
      </c>
      <c r="R74" s="127">
        <v>3600</v>
      </c>
      <c r="S74" s="127">
        <v>3018</v>
      </c>
      <c r="T74" s="127">
        <v>302</v>
      </c>
      <c r="U74" s="127">
        <v>4287</v>
      </c>
      <c r="V74" s="127">
        <v>3553</v>
      </c>
      <c r="W74" s="128">
        <v>417</v>
      </c>
      <c r="X74" s="124">
        <v>125</v>
      </c>
      <c r="Y74" s="127">
        <v>1148</v>
      </c>
      <c r="Z74" s="127">
        <v>1055</v>
      </c>
      <c r="AA74" s="127">
        <v>163</v>
      </c>
      <c r="AB74" s="127">
        <v>1600</v>
      </c>
      <c r="AC74" s="127">
        <v>1318</v>
      </c>
      <c r="AD74" s="128">
        <v>148</v>
      </c>
      <c r="AE74" s="124">
        <v>573</v>
      </c>
      <c r="AF74" s="127">
        <v>13976</v>
      </c>
      <c r="AG74" s="127">
        <v>14352</v>
      </c>
      <c r="AH74" s="127">
        <v>570</v>
      </c>
      <c r="AI74" s="127">
        <v>11990</v>
      </c>
      <c r="AJ74" s="127">
        <v>12809</v>
      </c>
      <c r="AK74" s="128">
        <v>245</v>
      </c>
      <c r="AL74" s="124">
        <v>457</v>
      </c>
      <c r="AM74" s="127">
        <v>3627</v>
      </c>
      <c r="AN74" s="127">
        <v>4285</v>
      </c>
      <c r="AO74" s="127">
        <v>486</v>
      </c>
      <c r="AP74" s="127">
        <v>4049</v>
      </c>
      <c r="AQ74" s="127">
        <v>4790</v>
      </c>
      <c r="AR74" s="128">
        <v>153</v>
      </c>
      <c r="AS74" s="124">
        <v>84</v>
      </c>
      <c r="AT74" s="127">
        <v>2662</v>
      </c>
      <c r="AU74" s="127">
        <v>2786</v>
      </c>
      <c r="AV74" s="127">
        <v>65</v>
      </c>
      <c r="AW74" s="127">
        <v>2406</v>
      </c>
      <c r="AX74" s="127">
        <v>2815</v>
      </c>
      <c r="AY74" s="128">
        <v>66</v>
      </c>
      <c r="AZ74" s="124">
        <v>32</v>
      </c>
      <c r="BA74" s="127">
        <v>7687</v>
      </c>
      <c r="BB74" s="127">
        <v>7281</v>
      </c>
      <c r="BC74" s="127">
        <v>19</v>
      </c>
      <c r="BD74" s="127">
        <v>5535</v>
      </c>
      <c r="BE74" s="127">
        <v>5204</v>
      </c>
      <c r="BF74" s="128">
        <v>26</v>
      </c>
      <c r="BG74" s="124">
        <v>140</v>
      </c>
      <c r="BH74" s="127">
        <v>2544</v>
      </c>
      <c r="BI74" s="127">
        <v>2018</v>
      </c>
      <c r="BJ74" s="127">
        <v>130</v>
      </c>
      <c r="BK74" s="127">
        <v>2650</v>
      </c>
      <c r="BL74" s="127">
        <v>2537</v>
      </c>
      <c r="BM74" s="128">
        <v>124</v>
      </c>
      <c r="BN74" s="124">
        <v>101</v>
      </c>
      <c r="BO74" s="127">
        <v>1708</v>
      </c>
      <c r="BP74" s="127">
        <v>1527</v>
      </c>
      <c r="BQ74" s="127">
        <v>125</v>
      </c>
      <c r="BR74" s="127">
        <v>2167</v>
      </c>
      <c r="BS74" s="127">
        <v>2113</v>
      </c>
      <c r="BT74" s="128">
        <v>124</v>
      </c>
      <c r="BU74" s="124">
        <v>39</v>
      </c>
      <c r="BV74" s="127">
        <v>836</v>
      </c>
      <c r="BW74" s="127">
        <v>491</v>
      </c>
      <c r="BX74" s="127">
        <v>5</v>
      </c>
      <c r="BY74" s="127">
        <v>483</v>
      </c>
      <c r="BZ74" s="127">
        <v>424</v>
      </c>
      <c r="CA74" s="128">
        <v>0</v>
      </c>
      <c r="CB74" s="124">
        <v>37</v>
      </c>
      <c r="CC74" s="127">
        <v>605</v>
      </c>
      <c r="CD74" s="127">
        <v>797</v>
      </c>
      <c r="CE74" s="127">
        <v>45</v>
      </c>
      <c r="CF74" s="48" t="s">
        <v>17</v>
      </c>
      <c r="CG74" s="127">
        <v>932</v>
      </c>
      <c r="CH74" s="128">
        <v>1</v>
      </c>
      <c r="CI74" s="124">
        <v>23</v>
      </c>
      <c r="CJ74" s="127">
        <v>503</v>
      </c>
      <c r="CK74" s="127">
        <v>1011</v>
      </c>
      <c r="CL74" s="127">
        <v>21</v>
      </c>
      <c r="CM74" s="48" t="s">
        <v>17</v>
      </c>
      <c r="CN74" s="127">
        <v>683</v>
      </c>
      <c r="CO74" s="128">
        <v>1</v>
      </c>
      <c r="CP74" s="124">
        <v>59</v>
      </c>
      <c r="CQ74" s="127">
        <v>589</v>
      </c>
      <c r="CR74" s="127">
        <v>1125</v>
      </c>
      <c r="CS74" s="127">
        <v>59</v>
      </c>
      <c r="CT74" s="48" t="s">
        <v>17</v>
      </c>
      <c r="CU74" s="127">
        <v>1125</v>
      </c>
      <c r="CV74" s="128">
        <v>3</v>
      </c>
      <c r="CW74" s="118"/>
      <c r="CX74" s="118"/>
      <c r="CY74" s="185"/>
      <c r="CZ74" s="127"/>
      <c r="DA74" s="127"/>
      <c r="DB74" s="127"/>
      <c r="DC74" s="48"/>
      <c r="DD74" s="127"/>
      <c r="DE74" s="127"/>
      <c r="DF74" s="225"/>
    </row>
    <row r="75" spans="2:110" hidden="1" x14ac:dyDescent="0.15">
      <c r="B75" s="8"/>
      <c r="C75" s="10" t="s">
        <v>9</v>
      </c>
      <c r="D75" s="130">
        <f t="shared" ref="D75:G77" si="84">+J75+Q75+AE75+CB75+CI75+CP75</f>
        <v>860</v>
      </c>
      <c r="E75" s="137">
        <f t="shared" si="84"/>
        <v>14630</v>
      </c>
      <c r="F75" s="132">
        <f t="shared" si="84"/>
        <v>15651</v>
      </c>
      <c r="G75" s="133">
        <f t="shared" si="84"/>
        <v>754</v>
      </c>
      <c r="H75" s="133"/>
      <c r="I75" s="134">
        <f t="shared" si="83"/>
        <v>18268</v>
      </c>
      <c r="J75" s="132">
        <v>41</v>
      </c>
      <c r="K75" s="133">
        <v>355</v>
      </c>
      <c r="L75" s="133">
        <v>648</v>
      </c>
      <c r="M75" s="133">
        <v>44</v>
      </c>
      <c r="N75" s="133">
        <v>343</v>
      </c>
      <c r="O75" s="133">
        <v>625</v>
      </c>
      <c r="P75" s="134">
        <v>71</v>
      </c>
      <c r="Q75" s="130">
        <v>210</v>
      </c>
      <c r="R75" s="133">
        <v>2072</v>
      </c>
      <c r="S75" s="133">
        <v>1946</v>
      </c>
      <c r="T75" s="133">
        <v>204</v>
      </c>
      <c r="U75" s="133">
        <v>1910</v>
      </c>
      <c r="V75" s="133">
        <v>1858</v>
      </c>
      <c r="W75" s="134">
        <v>454</v>
      </c>
      <c r="X75" s="130">
        <v>110</v>
      </c>
      <c r="Y75" s="133">
        <v>1044</v>
      </c>
      <c r="Z75" s="133">
        <v>823</v>
      </c>
      <c r="AA75" s="133">
        <v>93</v>
      </c>
      <c r="AB75" s="133">
        <v>1013</v>
      </c>
      <c r="AC75" s="133">
        <v>873</v>
      </c>
      <c r="AD75" s="134">
        <v>165</v>
      </c>
      <c r="AE75" s="130">
        <v>522</v>
      </c>
      <c r="AF75" s="133">
        <v>11336</v>
      </c>
      <c r="AG75" s="133">
        <v>11227</v>
      </c>
      <c r="AH75" s="133">
        <v>420</v>
      </c>
      <c r="AI75" s="133">
        <v>13432</v>
      </c>
      <c r="AJ75" s="133">
        <v>13860</v>
      </c>
      <c r="AK75" s="134">
        <v>282</v>
      </c>
      <c r="AL75" s="130">
        <v>442</v>
      </c>
      <c r="AM75" s="133">
        <v>3531</v>
      </c>
      <c r="AN75" s="133">
        <v>4205</v>
      </c>
      <c r="AO75" s="133">
        <v>369</v>
      </c>
      <c r="AP75" s="133">
        <v>3116</v>
      </c>
      <c r="AQ75" s="133">
        <v>3967</v>
      </c>
      <c r="AR75" s="134">
        <v>184</v>
      </c>
      <c r="AS75" s="130">
        <v>64</v>
      </c>
      <c r="AT75" s="133">
        <v>1235</v>
      </c>
      <c r="AU75" s="133">
        <v>1161</v>
      </c>
      <c r="AV75" s="133">
        <v>25</v>
      </c>
      <c r="AW75" s="133">
        <v>602</v>
      </c>
      <c r="AX75" s="133">
        <v>928</v>
      </c>
      <c r="AY75" s="134">
        <v>82</v>
      </c>
      <c r="AZ75" s="130">
        <v>16</v>
      </c>
      <c r="BA75" s="133">
        <v>6570</v>
      </c>
      <c r="BB75" s="133">
        <v>5861</v>
      </c>
      <c r="BC75" s="133">
        <v>26</v>
      </c>
      <c r="BD75" s="133">
        <v>9714</v>
      </c>
      <c r="BE75" s="133">
        <v>8965</v>
      </c>
      <c r="BF75" s="134">
        <v>16</v>
      </c>
      <c r="BG75" s="130">
        <v>124</v>
      </c>
      <c r="BH75" s="133">
        <v>3681</v>
      </c>
      <c r="BI75" s="133">
        <v>3288</v>
      </c>
      <c r="BJ75" s="133">
        <v>99</v>
      </c>
      <c r="BK75" s="133">
        <v>3329</v>
      </c>
      <c r="BL75" s="133">
        <v>3076</v>
      </c>
      <c r="BM75" s="134">
        <v>133</v>
      </c>
      <c r="BN75" s="130">
        <v>102</v>
      </c>
      <c r="BO75" s="133">
        <v>1701</v>
      </c>
      <c r="BP75" s="133">
        <v>1569</v>
      </c>
      <c r="BQ75" s="133">
        <v>93</v>
      </c>
      <c r="BR75" s="133">
        <v>1510</v>
      </c>
      <c r="BS75" s="133">
        <v>1386</v>
      </c>
      <c r="BT75" s="134">
        <v>133</v>
      </c>
      <c r="BU75" s="130">
        <v>22</v>
      </c>
      <c r="BV75" s="133">
        <v>1980</v>
      </c>
      <c r="BW75" s="133">
        <v>1719</v>
      </c>
      <c r="BX75" s="133">
        <v>6</v>
      </c>
      <c r="BY75" s="133">
        <v>1819</v>
      </c>
      <c r="BZ75" s="133">
        <v>1690</v>
      </c>
      <c r="CA75" s="134">
        <v>0</v>
      </c>
      <c r="CB75" s="130">
        <v>30</v>
      </c>
      <c r="CC75" s="133">
        <v>213</v>
      </c>
      <c r="CD75" s="133">
        <v>199</v>
      </c>
      <c r="CE75" s="133">
        <v>29</v>
      </c>
      <c r="CF75" s="61" t="s">
        <v>17</v>
      </c>
      <c r="CG75" s="133">
        <v>229</v>
      </c>
      <c r="CH75" s="134">
        <v>2</v>
      </c>
      <c r="CI75" s="130">
        <v>20</v>
      </c>
      <c r="CJ75" s="133">
        <v>333</v>
      </c>
      <c r="CK75" s="133">
        <v>811</v>
      </c>
      <c r="CL75" s="133">
        <v>20</v>
      </c>
      <c r="CM75" s="61" t="s">
        <v>17</v>
      </c>
      <c r="CN75" s="133">
        <v>876</v>
      </c>
      <c r="CO75" s="134">
        <v>2</v>
      </c>
      <c r="CP75" s="130">
        <v>37</v>
      </c>
      <c r="CQ75" s="133">
        <v>321</v>
      </c>
      <c r="CR75" s="133">
        <v>820</v>
      </c>
      <c r="CS75" s="133">
        <v>37</v>
      </c>
      <c r="CT75" s="61" t="s">
        <v>17</v>
      </c>
      <c r="CU75" s="133">
        <v>820</v>
      </c>
      <c r="CV75" s="134">
        <v>3</v>
      </c>
      <c r="CW75" s="118"/>
      <c r="CX75" s="118"/>
      <c r="CY75" s="186"/>
      <c r="CZ75" s="133"/>
      <c r="DA75" s="133"/>
      <c r="DB75" s="133"/>
      <c r="DC75" s="61"/>
      <c r="DD75" s="133"/>
      <c r="DE75" s="133"/>
      <c r="DF75" s="225"/>
    </row>
    <row r="76" spans="2:110" hidden="1" x14ac:dyDescent="0.15">
      <c r="B76" s="8"/>
      <c r="C76" s="9" t="s">
        <v>10</v>
      </c>
      <c r="D76" s="124">
        <f t="shared" si="84"/>
        <v>906</v>
      </c>
      <c r="E76" s="125">
        <f t="shared" si="84"/>
        <v>18759</v>
      </c>
      <c r="F76" s="126">
        <f t="shared" si="84"/>
        <v>18903</v>
      </c>
      <c r="G76" s="127">
        <f t="shared" si="84"/>
        <v>821</v>
      </c>
      <c r="H76" s="127"/>
      <c r="I76" s="128">
        <f t="shared" si="83"/>
        <v>17497</v>
      </c>
      <c r="J76" s="126">
        <v>38</v>
      </c>
      <c r="K76" s="127">
        <v>554</v>
      </c>
      <c r="L76" s="127">
        <v>710</v>
      </c>
      <c r="M76" s="127">
        <v>44</v>
      </c>
      <c r="N76" s="127">
        <v>565</v>
      </c>
      <c r="O76" s="127">
        <v>698</v>
      </c>
      <c r="P76" s="128">
        <v>65</v>
      </c>
      <c r="Q76" s="124">
        <v>226</v>
      </c>
      <c r="R76" s="127">
        <v>3412</v>
      </c>
      <c r="S76" s="127">
        <v>2748</v>
      </c>
      <c r="T76" s="127">
        <v>239</v>
      </c>
      <c r="U76" s="127">
        <v>3044</v>
      </c>
      <c r="V76" s="127">
        <v>2287</v>
      </c>
      <c r="W76" s="128">
        <v>461</v>
      </c>
      <c r="X76" s="124">
        <v>123</v>
      </c>
      <c r="Y76" s="127">
        <v>1151</v>
      </c>
      <c r="Z76" s="127">
        <v>997</v>
      </c>
      <c r="AA76" s="127">
        <v>115</v>
      </c>
      <c r="AB76" s="127">
        <v>1094</v>
      </c>
      <c r="AC76" s="127">
        <v>934</v>
      </c>
      <c r="AD76" s="128">
        <v>173</v>
      </c>
      <c r="AE76" s="124">
        <v>545</v>
      </c>
      <c r="AF76" s="127">
        <v>13793</v>
      </c>
      <c r="AG76" s="127">
        <v>13569</v>
      </c>
      <c r="AH76" s="127">
        <v>442</v>
      </c>
      <c r="AI76" s="127">
        <v>11993</v>
      </c>
      <c r="AJ76" s="127">
        <v>12472</v>
      </c>
      <c r="AK76" s="128">
        <v>311</v>
      </c>
      <c r="AL76" s="124">
        <v>443</v>
      </c>
      <c r="AM76" s="127">
        <v>3376</v>
      </c>
      <c r="AN76" s="127">
        <v>4033</v>
      </c>
      <c r="AO76" s="127">
        <v>370</v>
      </c>
      <c r="AP76" s="127">
        <v>2861</v>
      </c>
      <c r="AQ76" s="127">
        <v>3739</v>
      </c>
      <c r="AR76" s="128">
        <v>207</v>
      </c>
      <c r="AS76" s="124">
        <v>72</v>
      </c>
      <c r="AT76" s="127">
        <v>2010</v>
      </c>
      <c r="AU76" s="127">
        <v>1730</v>
      </c>
      <c r="AV76" s="127">
        <v>43</v>
      </c>
      <c r="AW76" s="127">
        <v>1457</v>
      </c>
      <c r="AX76" s="127">
        <v>1676</v>
      </c>
      <c r="AY76" s="128">
        <v>87</v>
      </c>
      <c r="AZ76" s="124">
        <v>30</v>
      </c>
      <c r="BA76" s="127">
        <v>8407</v>
      </c>
      <c r="BB76" s="127">
        <v>7806</v>
      </c>
      <c r="BC76" s="127">
        <v>29</v>
      </c>
      <c r="BD76" s="127">
        <v>7675</v>
      </c>
      <c r="BE76" s="127">
        <v>7057</v>
      </c>
      <c r="BF76" s="128">
        <v>17</v>
      </c>
      <c r="BG76" s="124">
        <v>134</v>
      </c>
      <c r="BH76" s="127">
        <v>2480</v>
      </c>
      <c r="BI76" s="127">
        <v>2458</v>
      </c>
      <c r="BJ76" s="127">
        <v>91</v>
      </c>
      <c r="BK76" s="127">
        <v>1899</v>
      </c>
      <c r="BL76" s="127">
        <v>2157</v>
      </c>
      <c r="BM76" s="128">
        <v>147</v>
      </c>
      <c r="BN76" s="124">
        <v>97</v>
      </c>
      <c r="BO76" s="127">
        <v>1635</v>
      </c>
      <c r="BP76" s="127">
        <v>1558</v>
      </c>
      <c r="BQ76" s="127">
        <v>83</v>
      </c>
      <c r="BR76" s="127">
        <v>1372</v>
      </c>
      <c r="BS76" s="127">
        <v>1313</v>
      </c>
      <c r="BT76" s="128">
        <v>147</v>
      </c>
      <c r="BU76" s="124">
        <v>37</v>
      </c>
      <c r="BV76" s="127">
        <v>845</v>
      </c>
      <c r="BW76" s="127">
        <v>900</v>
      </c>
      <c r="BX76" s="127">
        <v>8</v>
      </c>
      <c r="BY76" s="127">
        <v>527</v>
      </c>
      <c r="BZ76" s="127">
        <v>844</v>
      </c>
      <c r="CA76" s="128">
        <v>0</v>
      </c>
      <c r="CB76" s="124">
        <v>29</v>
      </c>
      <c r="CC76" s="127">
        <v>281</v>
      </c>
      <c r="CD76" s="127">
        <v>223</v>
      </c>
      <c r="CE76" s="127">
        <v>28</v>
      </c>
      <c r="CF76" s="50" t="s">
        <v>17</v>
      </c>
      <c r="CG76" s="127">
        <v>298</v>
      </c>
      <c r="CH76" s="128">
        <v>3</v>
      </c>
      <c r="CI76" s="124">
        <v>30</v>
      </c>
      <c r="CJ76" s="127">
        <v>345</v>
      </c>
      <c r="CK76" s="127">
        <v>891</v>
      </c>
      <c r="CL76" s="127">
        <v>30</v>
      </c>
      <c r="CM76" s="50" t="s">
        <v>17</v>
      </c>
      <c r="CN76" s="127">
        <v>980</v>
      </c>
      <c r="CO76" s="107">
        <v>2</v>
      </c>
      <c r="CP76" s="124">
        <v>38</v>
      </c>
      <c r="CQ76" s="127">
        <v>374</v>
      </c>
      <c r="CR76" s="127">
        <v>762</v>
      </c>
      <c r="CS76" s="127">
        <v>38</v>
      </c>
      <c r="CT76" s="50" t="s">
        <v>17</v>
      </c>
      <c r="CU76" s="127">
        <v>762</v>
      </c>
      <c r="CV76" s="107">
        <v>0</v>
      </c>
      <c r="CW76" s="118"/>
      <c r="CX76" s="118"/>
      <c r="CY76" s="185"/>
      <c r="CZ76" s="127"/>
      <c r="DA76" s="127"/>
      <c r="DB76" s="127"/>
      <c r="DC76" s="50"/>
      <c r="DD76" s="127"/>
      <c r="DE76" s="48"/>
      <c r="DF76" s="225"/>
    </row>
    <row r="77" spans="2:110" hidden="1" x14ac:dyDescent="0.15">
      <c r="B77" s="8"/>
      <c r="C77" s="9" t="s">
        <v>11</v>
      </c>
      <c r="D77" s="124">
        <f t="shared" si="84"/>
        <v>843</v>
      </c>
      <c r="E77" s="138">
        <f t="shared" si="84"/>
        <v>16815</v>
      </c>
      <c r="F77" s="127">
        <f t="shared" si="84"/>
        <v>19049</v>
      </c>
      <c r="G77" s="127">
        <f t="shared" si="84"/>
        <v>820</v>
      </c>
      <c r="H77" s="127"/>
      <c r="I77" s="128">
        <f t="shared" si="83"/>
        <v>20790</v>
      </c>
      <c r="J77" s="126">
        <v>29</v>
      </c>
      <c r="K77" s="127">
        <v>528</v>
      </c>
      <c r="L77" s="127">
        <v>1006</v>
      </c>
      <c r="M77" s="127">
        <v>34</v>
      </c>
      <c r="N77" s="127">
        <v>545</v>
      </c>
      <c r="O77" s="127">
        <v>1109</v>
      </c>
      <c r="P77" s="128">
        <v>60</v>
      </c>
      <c r="Q77" s="124">
        <v>219</v>
      </c>
      <c r="R77" s="127">
        <v>2528</v>
      </c>
      <c r="S77" s="127">
        <v>2386</v>
      </c>
      <c r="T77" s="127">
        <v>242</v>
      </c>
      <c r="U77" s="127">
        <v>2420</v>
      </c>
      <c r="V77" s="127">
        <v>2168</v>
      </c>
      <c r="W77" s="128">
        <v>455</v>
      </c>
      <c r="X77" s="124">
        <v>119</v>
      </c>
      <c r="Y77" s="127">
        <v>1200</v>
      </c>
      <c r="Z77" s="127">
        <v>1194</v>
      </c>
      <c r="AA77" s="127">
        <v>106</v>
      </c>
      <c r="AB77" s="127">
        <v>1012</v>
      </c>
      <c r="AC77" s="127">
        <v>846</v>
      </c>
      <c r="AD77" s="128">
        <v>186</v>
      </c>
      <c r="AE77" s="124">
        <v>470</v>
      </c>
      <c r="AF77" s="127">
        <v>12300</v>
      </c>
      <c r="AG77" s="127">
        <v>13329</v>
      </c>
      <c r="AH77" s="127">
        <v>416</v>
      </c>
      <c r="AI77" s="127">
        <v>13775</v>
      </c>
      <c r="AJ77" s="127">
        <v>15112</v>
      </c>
      <c r="AK77" s="128">
        <v>304</v>
      </c>
      <c r="AL77" s="124">
        <v>363</v>
      </c>
      <c r="AM77" s="127">
        <v>3048</v>
      </c>
      <c r="AN77" s="127">
        <v>3767</v>
      </c>
      <c r="AO77" s="127">
        <v>320</v>
      </c>
      <c r="AP77" s="127">
        <v>2593</v>
      </c>
      <c r="AQ77" s="127">
        <v>3520</v>
      </c>
      <c r="AR77" s="128">
        <v>210</v>
      </c>
      <c r="AS77" s="124">
        <v>73</v>
      </c>
      <c r="AT77" s="127">
        <v>1923</v>
      </c>
      <c r="AU77" s="127">
        <v>1981</v>
      </c>
      <c r="AV77" s="127">
        <v>59</v>
      </c>
      <c r="AW77" s="127">
        <v>1773</v>
      </c>
      <c r="AX77" s="127">
        <v>2024</v>
      </c>
      <c r="AY77" s="128">
        <v>80</v>
      </c>
      <c r="AZ77" s="124">
        <v>34</v>
      </c>
      <c r="BA77" s="127">
        <v>7329</v>
      </c>
      <c r="BB77" s="127">
        <v>7581</v>
      </c>
      <c r="BC77" s="127">
        <v>37</v>
      </c>
      <c r="BD77" s="127">
        <v>9409</v>
      </c>
      <c r="BE77" s="127">
        <v>9568</v>
      </c>
      <c r="BF77" s="128">
        <v>14</v>
      </c>
      <c r="BG77" s="124">
        <v>122</v>
      </c>
      <c r="BH77" s="127">
        <v>2758</v>
      </c>
      <c r="BI77" s="127">
        <v>2242</v>
      </c>
      <c r="BJ77" s="127">
        <v>76</v>
      </c>
      <c r="BK77" s="127">
        <v>2152</v>
      </c>
      <c r="BL77" s="127">
        <v>1919</v>
      </c>
      <c r="BM77" s="128">
        <v>163</v>
      </c>
      <c r="BN77" s="124">
        <v>89</v>
      </c>
      <c r="BO77" s="127">
        <v>1510</v>
      </c>
      <c r="BP77" s="127">
        <v>1434</v>
      </c>
      <c r="BQ77" s="127">
        <v>73</v>
      </c>
      <c r="BR77" s="127">
        <v>1203</v>
      </c>
      <c r="BS77" s="127">
        <v>1167</v>
      </c>
      <c r="BT77" s="128">
        <v>163</v>
      </c>
      <c r="BU77" s="124">
        <v>33</v>
      </c>
      <c r="BV77" s="127">
        <v>1248</v>
      </c>
      <c r="BW77" s="127">
        <v>808</v>
      </c>
      <c r="BX77" s="127">
        <v>3</v>
      </c>
      <c r="BY77" s="127">
        <v>949</v>
      </c>
      <c r="BZ77" s="127">
        <v>752</v>
      </c>
      <c r="CA77" s="128">
        <v>0</v>
      </c>
      <c r="CB77" s="124">
        <v>22</v>
      </c>
      <c r="CC77" s="127">
        <v>476</v>
      </c>
      <c r="CD77" s="127">
        <v>273</v>
      </c>
      <c r="CE77" s="127">
        <v>25</v>
      </c>
      <c r="CF77" s="50" t="s">
        <v>17</v>
      </c>
      <c r="CG77" s="127">
        <v>300</v>
      </c>
      <c r="CH77" s="48" t="s">
        <v>17</v>
      </c>
      <c r="CI77" s="124">
        <v>28</v>
      </c>
      <c r="CJ77" s="127">
        <v>310</v>
      </c>
      <c r="CK77" s="127">
        <v>625</v>
      </c>
      <c r="CL77" s="127">
        <v>28</v>
      </c>
      <c r="CM77" s="48" t="s">
        <v>17</v>
      </c>
      <c r="CN77" s="127">
        <v>671</v>
      </c>
      <c r="CO77" s="128">
        <v>2</v>
      </c>
      <c r="CP77" s="124">
        <v>75</v>
      </c>
      <c r="CQ77" s="127">
        <v>673</v>
      </c>
      <c r="CR77" s="127">
        <v>1430</v>
      </c>
      <c r="CS77" s="127">
        <v>75</v>
      </c>
      <c r="CT77" s="48" t="s">
        <v>17</v>
      </c>
      <c r="CU77" s="127">
        <v>1430</v>
      </c>
      <c r="CV77" s="107" t="s">
        <v>17</v>
      </c>
      <c r="CW77" s="118"/>
      <c r="CX77" s="118"/>
      <c r="CY77" s="185"/>
      <c r="CZ77" s="127"/>
      <c r="DA77" s="127"/>
      <c r="DB77" s="127"/>
      <c r="DC77" s="48"/>
      <c r="DD77" s="127"/>
      <c r="DE77" s="48"/>
      <c r="DF77" s="225"/>
    </row>
    <row r="78" spans="2:110" x14ac:dyDescent="0.15">
      <c r="B78" s="97" t="s">
        <v>50</v>
      </c>
      <c r="C78" s="98" t="s">
        <v>47</v>
      </c>
      <c r="D78" s="109">
        <f>SUM(D66:D77)</f>
        <v>10972</v>
      </c>
      <c r="E78" s="110">
        <f>SUM(E66:E77)</f>
        <v>196398</v>
      </c>
      <c r="F78" s="111">
        <f>SUM(F66:F77)</f>
        <v>210221</v>
      </c>
      <c r="G78" s="111">
        <f>SUM(G66:G77)</f>
        <v>10099</v>
      </c>
      <c r="H78" s="111"/>
      <c r="I78" s="112">
        <f t="shared" ref="I78:O78" si="85">SUM(I66:I77)</f>
        <v>211046</v>
      </c>
      <c r="J78" s="113">
        <f t="shared" si="85"/>
        <v>609</v>
      </c>
      <c r="K78" s="111">
        <f t="shared" si="85"/>
        <v>6770</v>
      </c>
      <c r="L78" s="111">
        <f t="shared" si="85"/>
        <v>13080</v>
      </c>
      <c r="M78" s="111">
        <f t="shared" si="85"/>
        <v>570</v>
      </c>
      <c r="N78" s="111">
        <f t="shared" si="85"/>
        <v>6619</v>
      </c>
      <c r="O78" s="111">
        <f t="shared" si="85"/>
        <v>13975</v>
      </c>
      <c r="P78" s="114"/>
      <c r="Q78" s="115">
        <f t="shared" ref="Q78:V78" si="86">SUM(Q66:Q77)</f>
        <v>2677</v>
      </c>
      <c r="R78" s="111">
        <f t="shared" si="86"/>
        <v>29177</v>
      </c>
      <c r="S78" s="111">
        <f t="shared" si="86"/>
        <v>25878</v>
      </c>
      <c r="T78" s="111">
        <f t="shared" si="86"/>
        <v>2793</v>
      </c>
      <c r="U78" s="111">
        <f t="shared" si="86"/>
        <v>27665</v>
      </c>
      <c r="V78" s="111">
        <f t="shared" si="86"/>
        <v>24521</v>
      </c>
      <c r="W78" s="116"/>
      <c r="X78" s="115">
        <f t="shared" ref="X78:AC78" si="87">SUM(X66:X77)</f>
        <v>1476</v>
      </c>
      <c r="Y78" s="111">
        <f t="shared" si="87"/>
        <v>14290</v>
      </c>
      <c r="Z78" s="111">
        <f t="shared" si="87"/>
        <v>12109</v>
      </c>
      <c r="AA78" s="111">
        <f t="shared" si="87"/>
        <v>1402</v>
      </c>
      <c r="AB78" s="111">
        <f t="shared" si="87"/>
        <v>13406</v>
      </c>
      <c r="AC78" s="111">
        <f t="shared" si="87"/>
        <v>11461</v>
      </c>
      <c r="AD78" s="112"/>
      <c r="AE78" s="113">
        <f t="shared" ref="AE78:AJ78" si="88">SUM(AE66:AE77)</f>
        <v>6413</v>
      </c>
      <c r="AF78" s="111">
        <f t="shared" si="88"/>
        <v>144616</v>
      </c>
      <c r="AG78" s="111">
        <f t="shared" si="88"/>
        <v>145065</v>
      </c>
      <c r="AH78" s="111">
        <f t="shared" si="88"/>
        <v>5463</v>
      </c>
      <c r="AI78" s="111">
        <f t="shared" si="88"/>
        <v>137163</v>
      </c>
      <c r="AJ78" s="111">
        <f t="shared" si="88"/>
        <v>144844</v>
      </c>
      <c r="AK78" s="114"/>
      <c r="AL78" s="115">
        <f t="shared" ref="AL78:AQ78" si="89">SUM(AL66:AL77)</f>
        <v>5148</v>
      </c>
      <c r="AM78" s="111">
        <f t="shared" si="89"/>
        <v>41138</v>
      </c>
      <c r="AN78" s="111">
        <f t="shared" si="89"/>
        <v>48666</v>
      </c>
      <c r="AO78" s="111">
        <f t="shared" si="89"/>
        <v>4528</v>
      </c>
      <c r="AP78" s="111">
        <f t="shared" si="89"/>
        <v>37319</v>
      </c>
      <c r="AQ78" s="111">
        <f t="shared" si="89"/>
        <v>47214</v>
      </c>
      <c r="AR78" s="116"/>
      <c r="AS78" s="113">
        <f t="shared" ref="AS78:AX78" si="90">SUM(AS66:AS77)</f>
        <v>957</v>
      </c>
      <c r="AT78" s="111">
        <f t="shared" si="90"/>
        <v>24725</v>
      </c>
      <c r="AU78" s="111">
        <f t="shared" si="90"/>
        <v>21895</v>
      </c>
      <c r="AV78" s="111">
        <f t="shared" si="90"/>
        <v>628</v>
      </c>
      <c r="AW78" s="111">
        <f t="shared" si="90"/>
        <v>19151</v>
      </c>
      <c r="AX78" s="111">
        <f t="shared" si="90"/>
        <v>20584</v>
      </c>
      <c r="AY78" s="114"/>
      <c r="AZ78" s="115">
        <f t="shared" ref="AZ78:BE78" si="91">SUM(AZ66:AZ77)</f>
        <v>308</v>
      </c>
      <c r="BA78" s="111">
        <f t="shared" si="91"/>
        <v>78753</v>
      </c>
      <c r="BB78" s="111">
        <f t="shared" si="91"/>
        <v>74504</v>
      </c>
      <c r="BC78" s="111">
        <f t="shared" si="91"/>
        <v>307</v>
      </c>
      <c r="BD78" s="111">
        <f t="shared" si="91"/>
        <v>80693</v>
      </c>
      <c r="BE78" s="111">
        <f t="shared" si="91"/>
        <v>77046</v>
      </c>
      <c r="BF78" s="111"/>
      <c r="BG78" s="113">
        <f t="shared" ref="BG78:BL78" si="92">SUM(BG66:BG77)</f>
        <v>1601</v>
      </c>
      <c r="BH78" s="111">
        <f t="shared" si="92"/>
        <v>38622</v>
      </c>
      <c r="BI78" s="111">
        <f t="shared" si="92"/>
        <v>32719</v>
      </c>
      <c r="BJ78" s="111">
        <f t="shared" si="92"/>
        <v>1175</v>
      </c>
      <c r="BK78" s="111">
        <f t="shared" si="92"/>
        <v>33761</v>
      </c>
      <c r="BL78" s="111">
        <f t="shared" si="92"/>
        <v>30838</v>
      </c>
      <c r="BM78" s="111"/>
      <c r="BN78" s="115">
        <f t="shared" ref="BN78:BS78" si="93">SUM(BN66:BN77)</f>
        <v>1186</v>
      </c>
      <c r="BO78" s="111">
        <f t="shared" si="93"/>
        <v>20020</v>
      </c>
      <c r="BP78" s="111">
        <f t="shared" si="93"/>
        <v>18722</v>
      </c>
      <c r="BQ78" s="111">
        <f t="shared" si="93"/>
        <v>1108</v>
      </c>
      <c r="BR78" s="111">
        <f t="shared" si="93"/>
        <v>18519</v>
      </c>
      <c r="BS78" s="111">
        <f t="shared" si="93"/>
        <v>17496</v>
      </c>
      <c r="BT78" s="111"/>
      <c r="BU78" s="113">
        <f t="shared" ref="BU78:BZ78" si="94">SUM(BU66:BU77)</f>
        <v>415</v>
      </c>
      <c r="BV78" s="111">
        <f t="shared" si="94"/>
        <v>18602</v>
      </c>
      <c r="BW78" s="111">
        <f t="shared" si="94"/>
        <v>13997</v>
      </c>
      <c r="BX78" s="111">
        <f t="shared" si="94"/>
        <v>67</v>
      </c>
      <c r="BY78" s="111">
        <f t="shared" si="94"/>
        <v>15242</v>
      </c>
      <c r="BZ78" s="111">
        <f t="shared" si="94"/>
        <v>13342</v>
      </c>
      <c r="CA78" s="114"/>
      <c r="CB78" s="117">
        <f>SUM(CB66:CB77)</f>
        <v>443</v>
      </c>
      <c r="CC78" s="111">
        <f>SUM(CC66:CC77)</f>
        <v>6156</v>
      </c>
      <c r="CD78" s="113">
        <f>SUM(CD66:CD77)</f>
        <v>5803</v>
      </c>
      <c r="CE78" s="111">
        <f>SUM(CE66:CE77)</f>
        <v>445</v>
      </c>
      <c r="CF78" s="111"/>
      <c r="CG78" s="111">
        <f t="shared" ref="CG78:CL78" si="95">SUM(CG66:CG77)</f>
        <v>6680</v>
      </c>
      <c r="CH78" s="111"/>
      <c r="CI78" s="109">
        <f t="shared" si="95"/>
        <v>302</v>
      </c>
      <c r="CJ78" s="111">
        <f t="shared" si="95"/>
        <v>5067</v>
      </c>
      <c r="CK78" s="111">
        <f t="shared" si="95"/>
        <v>10098</v>
      </c>
      <c r="CL78" s="111">
        <f t="shared" si="95"/>
        <v>300</v>
      </c>
      <c r="CM78" s="111"/>
      <c r="CN78" s="111">
        <f>SUM(CN66:CN77)</f>
        <v>10729</v>
      </c>
      <c r="CO78" s="112"/>
      <c r="CP78" s="109">
        <f>SUM(CP66:CP77)</f>
        <v>528</v>
      </c>
      <c r="CQ78" s="111">
        <f>SUM(CQ66:CQ77)</f>
        <v>4612</v>
      </c>
      <c r="CR78" s="111">
        <f>SUM(CR66:CR77)</f>
        <v>10297</v>
      </c>
      <c r="CS78" s="111">
        <f>SUM(CS66:CS77)</f>
        <v>528</v>
      </c>
      <c r="CT78" s="111"/>
      <c r="CU78" s="111">
        <f>SUM(CU66:CU77)</f>
        <v>10297</v>
      </c>
      <c r="CV78" s="112"/>
      <c r="CW78" s="118"/>
      <c r="CX78" s="118"/>
      <c r="CY78" s="115">
        <v>4022</v>
      </c>
      <c r="CZ78" s="111">
        <v>31025</v>
      </c>
      <c r="DA78" s="111">
        <v>86876</v>
      </c>
      <c r="DB78" s="111">
        <v>3955</v>
      </c>
      <c r="DC78" s="111">
        <v>30503</v>
      </c>
      <c r="DD78" s="111">
        <v>85578</v>
      </c>
      <c r="DE78" s="114"/>
      <c r="DF78" s="225"/>
    </row>
    <row r="79" spans="2:110" ht="15" thickBot="1" x14ac:dyDescent="0.2">
      <c r="B79" s="21" t="s">
        <v>51</v>
      </c>
      <c r="C79" s="22"/>
      <c r="D79" s="143">
        <f>D78/SUM(D52:D63)-1</f>
        <v>-6.1594202898550554E-3</v>
      </c>
      <c r="E79" s="142">
        <f>E78/SUM(E52:E63)-1</f>
        <v>5.2953822893936797E-2</v>
      </c>
      <c r="F79" s="144">
        <f>F78/SUM(F52:F63)-1</f>
        <v>7.1970913837853923E-2</v>
      </c>
      <c r="G79" s="142">
        <f>G78/SUM(G52:G63)-1</f>
        <v>-1.5116052272283964E-2</v>
      </c>
      <c r="H79" s="142"/>
      <c r="I79" s="145">
        <f t="shared" ref="I79:O79" si="96">I78/SUM(I52:I63)-1</f>
        <v>9.3870992821416532E-2</v>
      </c>
      <c r="J79" s="108">
        <f t="shared" si="96"/>
        <v>0.15779467680608361</v>
      </c>
      <c r="K79" s="55">
        <f t="shared" si="96"/>
        <v>0.39702847709451095</v>
      </c>
      <c r="L79" s="106">
        <f t="shared" si="96"/>
        <v>0.41435986159169547</v>
      </c>
      <c r="M79" s="55">
        <f t="shared" si="96"/>
        <v>0.1154598825831703</v>
      </c>
      <c r="N79" s="55">
        <f t="shared" si="96"/>
        <v>0.37580544585325293</v>
      </c>
      <c r="O79" s="55">
        <f t="shared" si="96"/>
        <v>0.300362891969852</v>
      </c>
      <c r="P79" s="106"/>
      <c r="Q79" s="108">
        <f t="shared" ref="Q79:V79" si="97">Q78/SUM(Q52:Q63)-1</f>
        <v>0.20206555904804668</v>
      </c>
      <c r="R79" s="55">
        <f t="shared" si="97"/>
        <v>0.12783146501739462</v>
      </c>
      <c r="S79" s="106">
        <f t="shared" si="97"/>
        <v>0.18521571860401198</v>
      </c>
      <c r="T79" s="55">
        <f t="shared" si="97"/>
        <v>0.14139762975071513</v>
      </c>
      <c r="U79" s="55">
        <f t="shared" si="97"/>
        <v>9.2140065532351656E-2</v>
      </c>
      <c r="V79" s="55">
        <f t="shared" si="97"/>
        <v>0.16877979027645384</v>
      </c>
      <c r="W79" s="106"/>
      <c r="X79" s="108">
        <f t="shared" ref="X79:AC79" si="98">X78/SUM(X52:X63)-1</f>
        <v>0.25403568394222598</v>
      </c>
      <c r="Y79" s="55">
        <f t="shared" si="98"/>
        <v>0.36160076226774662</v>
      </c>
      <c r="Z79" s="106">
        <f t="shared" si="98"/>
        <v>0.27678194854491767</v>
      </c>
      <c r="AA79" s="55">
        <f t="shared" si="98"/>
        <v>0.20343347639484977</v>
      </c>
      <c r="AB79" s="55">
        <f t="shared" si="98"/>
        <v>0.30269167233505012</v>
      </c>
      <c r="AC79" s="55">
        <f t="shared" si="98"/>
        <v>0.24050221885485445</v>
      </c>
      <c r="AD79" s="106"/>
      <c r="AE79" s="108">
        <f t="shared" ref="AE79:AJ79" si="99">AE78/SUM(AE52:AE63)-1</f>
        <v>3.7031047865459188E-2</v>
      </c>
      <c r="AF79" s="55">
        <f t="shared" si="99"/>
        <v>3.9072267168661634E-2</v>
      </c>
      <c r="AG79" s="106">
        <f t="shared" si="99"/>
        <v>4.2440661401705881E-2</v>
      </c>
      <c r="AH79" s="55">
        <f t="shared" si="99"/>
        <v>4.116638078902235E-2</v>
      </c>
      <c r="AI79" s="55">
        <f t="shared" si="99"/>
        <v>6.4946660662432709E-2</v>
      </c>
      <c r="AJ79" s="55">
        <f t="shared" si="99"/>
        <v>7.6051022606550944E-2</v>
      </c>
      <c r="AK79" s="106"/>
      <c r="AL79" s="108">
        <f t="shared" ref="AL79:AQ79" si="100">AL78/SUM(AL52:AL63)-1</f>
        <v>2.3866348448687402E-2</v>
      </c>
      <c r="AM79" s="55">
        <f t="shared" si="100"/>
        <v>0.19333971513938453</v>
      </c>
      <c r="AN79" s="106">
        <f t="shared" si="100"/>
        <v>0.12149145043093523</v>
      </c>
      <c r="AO79" s="55">
        <f t="shared" si="100"/>
        <v>3.2846715328467058E-2</v>
      </c>
      <c r="AP79" s="55">
        <f t="shared" si="100"/>
        <v>0.16932476891743686</v>
      </c>
      <c r="AQ79" s="55">
        <f t="shared" si="100"/>
        <v>0.10442105263157897</v>
      </c>
      <c r="AR79" s="106"/>
      <c r="AS79" s="108">
        <f t="shared" ref="AS79:AX79" si="101">AS78/SUM(AS52:AS63)-1</f>
        <v>9.1220068415051259E-2</v>
      </c>
      <c r="AT79" s="55">
        <f t="shared" si="101"/>
        <v>1.1909634116395118E-2</v>
      </c>
      <c r="AU79" s="106">
        <f t="shared" si="101"/>
        <v>2.6101291327045306E-3</v>
      </c>
      <c r="AV79" s="55">
        <f t="shared" si="101"/>
        <v>6.2605752961082839E-2</v>
      </c>
      <c r="AW79" s="55">
        <f t="shared" si="101"/>
        <v>-1.2682373562922122E-2</v>
      </c>
      <c r="AX79" s="55">
        <f t="shared" si="101"/>
        <v>-4.8579062424058961E-5</v>
      </c>
      <c r="AY79" s="106"/>
      <c r="AZ79" s="108">
        <f t="shared" ref="AZ79:BE79" si="102">AZ78/SUM(AZ52:AZ63)-1</f>
        <v>0.10394265232974909</v>
      </c>
      <c r="BA79" s="55">
        <f t="shared" si="102"/>
        <v>-1.8910939193482079E-2</v>
      </c>
      <c r="BB79" s="106">
        <f t="shared" si="102"/>
        <v>7.8049968211884035E-3</v>
      </c>
      <c r="BC79" s="55">
        <f t="shared" si="102"/>
        <v>0.12454212454212454</v>
      </c>
      <c r="BD79" s="55">
        <f t="shared" si="102"/>
        <v>4.1388121725214777E-2</v>
      </c>
      <c r="BE79" s="55">
        <f t="shared" si="102"/>
        <v>0.11222427532047585</v>
      </c>
      <c r="BF79" s="55"/>
      <c r="BG79" s="108">
        <f t="shared" ref="BG79:BL79" si="103">BG78/SUM(BG52:BG63)-1</f>
        <v>0.38136324417601375</v>
      </c>
      <c r="BH79" s="55">
        <f t="shared" si="103"/>
        <v>0.19244187841551152</v>
      </c>
      <c r="BI79" s="106">
        <f t="shared" si="103"/>
        <v>0.30593917138979809</v>
      </c>
      <c r="BJ79" s="55">
        <f t="shared" si="103"/>
        <v>0.38398115429917556</v>
      </c>
      <c r="BK79" s="55">
        <f t="shared" si="103"/>
        <v>0.13223556241196599</v>
      </c>
      <c r="BL79" s="55">
        <f t="shared" si="103"/>
        <v>0.26199050581109828</v>
      </c>
      <c r="BM79" s="55"/>
      <c r="BN79" s="108">
        <f t="shared" ref="BN79:BS79" si="104">BN78/SUM(BN52:BN63)-1</f>
        <v>0.47696139476961386</v>
      </c>
      <c r="BO79" s="55">
        <f t="shared" si="104"/>
        <v>0.45960921551472733</v>
      </c>
      <c r="BP79" s="106">
        <f t="shared" si="104"/>
        <v>0.44985673352435529</v>
      </c>
      <c r="BQ79" s="55">
        <f t="shared" si="104"/>
        <v>0.3919597989949748</v>
      </c>
      <c r="BR79" s="55">
        <f t="shared" si="104"/>
        <v>0.34273491879350337</v>
      </c>
      <c r="BS79" s="55">
        <f t="shared" si="104"/>
        <v>0.36837165649929604</v>
      </c>
      <c r="BT79" s="55"/>
      <c r="BU79" s="108">
        <f t="shared" ref="BU79:BZ79" si="105">BU78/SUM(BU52:BU63)-1</f>
        <v>0.16573033707865159</v>
      </c>
      <c r="BV79" s="55">
        <f t="shared" si="105"/>
        <v>-3.8022813688213253E-3</v>
      </c>
      <c r="BW79" s="106">
        <f t="shared" si="105"/>
        <v>0.15287043900831887</v>
      </c>
      <c r="BX79" s="55">
        <f t="shared" si="105"/>
        <v>6.3492063492063489E-2</v>
      </c>
      <c r="BY79" s="55">
        <f t="shared" si="105"/>
        <v>-4.892050418070637E-2</v>
      </c>
      <c r="BZ79" s="55">
        <f t="shared" si="105"/>
        <v>0.14523605150214602</v>
      </c>
      <c r="CA79" s="106"/>
      <c r="CB79" s="108">
        <f>CB78/SUM(CB52:CB63)-1</f>
        <v>-0.60587188612099641</v>
      </c>
      <c r="CC79" s="55">
        <f>CC78/SUM(CC52:CC63)-1</f>
        <v>-8.3519428316212618E-2</v>
      </c>
      <c r="CD79" s="106">
        <f>CD78/SUM(CD52:CD63)-1</f>
        <v>-8.5426277122843119E-3</v>
      </c>
      <c r="CE79" s="55">
        <f>CE78/SUM(CE52:CE63)-1</f>
        <v>-0.59023941068139962</v>
      </c>
      <c r="CF79" s="55"/>
      <c r="CG79" s="55">
        <f>CG78/SUM(CG52:CG63)-1</f>
        <v>0.107243494115697</v>
      </c>
      <c r="CH79" s="106"/>
      <c r="CI79" s="108">
        <f>CI78/SUM(CI52:CI63)-1</f>
        <v>-0.10385756676557867</v>
      </c>
      <c r="CJ79" s="55">
        <f>CJ78/SUM(CJ52:CJ63)-1</f>
        <v>0.17700348432055746</v>
      </c>
      <c r="CK79" s="106">
        <f>CK78/SUM(CK52:CK63)-1</f>
        <v>0.1668592558354518</v>
      </c>
      <c r="CL79" s="55">
        <f>CL78/SUM(CL52:CL63)-1</f>
        <v>-6.5420560747663559E-2</v>
      </c>
      <c r="CM79" s="55"/>
      <c r="CN79" s="55">
        <f>CN78/SUM(CN52:CN63)-1</f>
        <v>0.16455009226093553</v>
      </c>
      <c r="CO79" s="106"/>
      <c r="CP79" s="108">
        <f>CP78/SUM(CP52:CP63)-1</f>
        <v>-0.17757009345794394</v>
      </c>
      <c r="CQ79" s="55">
        <f>CQ78/SUM(CQ52:CQ63)-1</f>
        <v>-0.17716324710080289</v>
      </c>
      <c r="CR79" s="106">
        <f>CR78/SUM(CR52:CR63)-1</f>
        <v>-9.3494145611409452E-2</v>
      </c>
      <c r="CS79" s="55">
        <f>CS78/SUM(CS52:CS63)-1</f>
        <v>-0.17757009345794394</v>
      </c>
      <c r="CT79" s="55"/>
      <c r="CU79" s="55">
        <f>CU78/SUM(CU52:CU63)-1</f>
        <v>-9.317481285777196E-2</v>
      </c>
      <c r="CV79" s="56"/>
      <c r="CY79" s="190">
        <f t="shared" ref="CY79:DD79" si="106">CY78/CY64-1</f>
        <v>7.511360598770378E-2</v>
      </c>
      <c r="CZ79" s="191">
        <f t="shared" si="106"/>
        <v>5.0413055254604489E-2</v>
      </c>
      <c r="DA79" s="191">
        <f t="shared" si="106"/>
        <v>7.7371429988714935E-2</v>
      </c>
      <c r="DB79" s="191">
        <f t="shared" si="106"/>
        <v>7.7950395203052691E-2</v>
      </c>
      <c r="DC79" s="191">
        <f t="shared" si="106"/>
        <v>5.9499826328586414E-2</v>
      </c>
      <c r="DD79" s="192">
        <f t="shared" si="106"/>
        <v>8.6511604286222177E-2</v>
      </c>
      <c r="DE79" s="217"/>
      <c r="DF79" s="225"/>
    </row>
    <row r="80" spans="2:110" ht="15" hidden="1" thickTop="1" x14ac:dyDescent="0.15">
      <c r="B80" s="6" t="s">
        <v>54</v>
      </c>
      <c r="C80" s="7" t="s">
        <v>0</v>
      </c>
      <c r="D80" s="124">
        <f t="shared" ref="D80:G81" si="107">+J80+Q80+AE80+CB80+CI80+CP80</f>
        <v>795</v>
      </c>
      <c r="E80" s="125">
        <f t="shared" si="107"/>
        <v>13573</v>
      </c>
      <c r="F80" s="127">
        <f t="shared" si="107"/>
        <v>14032</v>
      </c>
      <c r="G80" s="127">
        <f t="shared" si="107"/>
        <v>750</v>
      </c>
      <c r="H80" s="127"/>
      <c r="I80" s="128">
        <f t="shared" ref="I80:I85" si="108">+O80+V80+AJ80+CG80+CN80+CU80</f>
        <v>13040</v>
      </c>
      <c r="J80" s="121">
        <v>50</v>
      </c>
      <c r="K80" s="122">
        <v>261</v>
      </c>
      <c r="L80" s="122">
        <v>361</v>
      </c>
      <c r="M80" s="122">
        <v>33</v>
      </c>
      <c r="N80" s="122">
        <v>225</v>
      </c>
      <c r="O80" s="122">
        <v>371</v>
      </c>
      <c r="P80" s="123">
        <v>77</v>
      </c>
      <c r="Q80" s="119">
        <v>214</v>
      </c>
      <c r="R80" s="122">
        <v>1657</v>
      </c>
      <c r="S80" s="122">
        <v>1611</v>
      </c>
      <c r="T80" s="122">
        <v>207</v>
      </c>
      <c r="U80" s="122">
        <v>1796</v>
      </c>
      <c r="V80" s="122">
        <v>1795</v>
      </c>
      <c r="W80" s="123">
        <v>488</v>
      </c>
      <c r="X80" s="119">
        <v>114</v>
      </c>
      <c r="Y80" s="122">
        <v>992</v>
      </c>
      <c r="Z80" s="122">
        <v>890</v>
      </c>
      <c r="AA80" s="122">
        <v>98</v>
      </c>
      <c r="AB80" s="122">
        <v>964</v>
      </c>
      <c r="AC80" s="122">
        <v>962</v>
      </c>
      <c r="AD80" s="123">
        <v>202</v>
      </c>
      <c r="AE80" s="119">
        <v>454</v>
      </c>
      <c r="AF80" s="122">
        <v>9782</v>
      </c>
      <c r="AG80" s="122">
        <v>9656</v>
      </c>
      <c r="AH80" s="122">
        <v>438</v>
      </c>
      <c r="AI80" s="122">
        <v>8279</v>
      </c>
      <c r="AJ80" s="122">
        <v>8407</v>
      </c>
      <c r="AK80" s="123">
        <v>320</v>
      </c>
      <c r="AL80" s="119">
        <v>384</v>
      </c>
      <c r="AM80" s="122">
        <v>2993</v>
      </c>
      <c r="AN80" s="122">
        <v>3723</v>
      </c>
      <c r="AO80" s="122">
        <v>373</v>
      </c>
      <c r="AP80" s="122">
        <v>2852</v>
      </c>
      <c r="AQ80" s="122">
        <v>3656</v>
      </c>
      <c r="AR80" s="123">
        <v>221</v>
      </c>
      <c r="AS80" s="119">
        <v>52</v>
      </c>
      <c r="AT80" s="122">
        <v>1544</v>
      </c>
      <c r="AU80" s="122">
        <v>1231</v>
      </c>
      <c r="AV80" s="122">
        <v>51</v>
      </c>
      <c r="AW80" s="122">
        <v>1487</v>
      </c>
      <c r="AX80" s="122">
        <v>1210</v>
      </c>
      <c r="AY80" s="123">
        <v>81</v>
      </c>
      <c r="AZ80" s="119">
        <v>18</v>
      </c>
      <c r="BA80" s="122">
        <v>5245</v>
      </c>
      <c r="BB80" s="122">
        <v>4702</v>
      </c>
      <c r="BC80" s="122">
        <v>14</v>
      </c>
      <c r="BD80" s="122">
        <v>3940</v>
      </c>
      <c r="BE80" s="122">
        <v>3541</v>
      </c>
      <c r="BF80" s="123">
        <v>18</v>
      </c>
      <c r="BG80" s="119">
        <v>109</v>
      </c>
      <c r="BH80" s="122">
        <v>2798</v>
      </c>
      <c r="BI80" s="122">
        <v>2017</v>
      </c>
      <c r="BJ80" s="122">
        <v>101</v>
      </c>
      <c r="BK80" s="122">
        <v>2660</v>
      </c>
      <c r="BL80" s="122">
        <v>1915</v>
      </c>
      <c r="BM80" s="123">
        <v>171</v>
      </c>
      <c r="BN80" s="119">
        <v>82</v>
      </c>
      <c r="BO80" s="122">
        <v>1376</v>
      </c>
      <c r="BP80" s="122">
        <v>1252</v>
      </c>
      <c r="BQ80" s="122">
        <v>74</v>
      </c>
      <c r="BR80" s="122">
        <v>1238</v>
      </c>
      <c r="BS80" s="122">
        <v>1150</v>
      </c>
      <c r="BT80" s="123">
        <v>171</v>
      </c>
      <c r="BU80" s="119">
        <v>27</v>
      </c>
      <c r="BV80" s="122">
        <v>1422</v>
      </c>
      <c r="BW80" s="122">
        <v>765</v>
      </c>
      <c r="BX80" s="122">
        <v>4</v>
      </c>
      <c r="BY80" s="122">
        <v>1228</v>
      </c>
      <c r="BZ80" s="122">
        <v>720</v>
      </c>
      <c r="CA80" s="123">
        <v>0</v>
      </c>
      <c r="CB80" s="119">
        <v>27</v>
      </c>
      <c r="CC80" s="122">
        <v>1025</v>
      </c>
      <c r="CD80" s="122">
        <v>829</v>
      </c>
      <c r="CE80" s="122">
        <v>22</v>
      </c>
      <c r="CF80" s="47" t="s">
        <v>53</v>
      </c>
      <c r="CG80" s="122">
        <v>758</v>
      </c>
      <c r="CH80" s="123">
        <v>5</v>
      </c>
      <c r="CI80" s="119">
        <v>20</v>
      </c>
      <c r="CJ80" s="122">
        <v>559</v>
      </c>
      <c r="CK80" s="122">
        <v>906</v>
      </c>
      <c r="CL80" s="122">
        <v>20</v>
      </c>
      <c r="CM80" s="47" t="s">
        <v>53</v>
      </c>
      <c r="CN80" s="122">
        <v>1040</v>
      </c>
      <c r="CO80" s="47">
        <v>2</v>
      </c>
      <c r="CP80" s="119">
        <v>30</v>
      </c>
      <c r="CQ80" s="122">
        <v>289</v>
      </c>
      <c r="CR80" s="122">
        <v>669</v>
      </c>
      <c r="CS80" s="122">
        <v>30</v>
      </c>
      <c r="CT80" s="47" t="s">
        <v>53</v>
      </c>
      <c r="CU80" s="122">
        <v>669</v>
      </c>
      <c r="CV80" s="140" t="s">
        <v>53</v>
      </c>
      <c r="CW80" s="118"/>
      <c r="CX80" s="118"/>
      <c r="CY80" s="185"/>
      <c r="CZ80" s="127"/>
      <c r="DA80" s="127"/>
      <c r="DB80" s="127"/>
      <c r="DC80" s="50"/>
      <c r="DD80" s="127"/>
      <c r="DE80" s="49"/>
      <c r="DF80" s="225"/>
    </row>
    <row r="81" spans="2:110" hidden="1" x14ac:dyDescent="0.15">
      <c r="B81" s="8"/>
      <c r="C81" s="9" t="s">
        <v>1</v>
      </c>
      <c r="D81" s="124">
        <f t="shared" si="107"/>
        <v>835</v>
      </c>
      <c r="E81" s="125">
        <f t="shared" si="107"/>
        <v>19116</v>
      </c>
      <c r="F81" s="127">
        <f t="shared" si="107"/>
        <v>26071</v>
      </c>
      <c r="G81" s="127">
        <f t="shared" si="107"/>
        <v>840</v>
      </c>
      <c r="H81" s="127"/>
      <c r="I81" s="128">
        <f t="shared" si="108"/>
        <v>25821</v>
      </c>
      <c r="J81" s="126">
        <v>37</v>
      </c>
      <c r="K81" s="127">
        <v>661</v>
      </c>
      <c r="L81" s="127">
        <v>1034</v>
      </c>
      <c r="M81" s="127">
        <v>35</v>
      </c>
      <c r="N81" s="127">
        <v>664</v>
      </c>
      <c r="O81" s="127">
        <v>1054</v>
      </c>
      <c r="P81" s="128">
        <v>79</v>
      </c>
      <c r="Q81" s="124">
        <v>236</v>
      </c>
      <c r="R81" s="127">
        <v>3015</v>
      </c>
      <c r="S81" s="127">
        <v>3220</v>
      </c>
      <c r="T81" s="127">
        <v>259</v>
      </c>
      <c r="U81" s="127">
        <v>3095</v>
      </c>
      <c r="V81" s="127">
        <v>3175</v>
      </c>
      <c r="W81" s="128">
        <v>508</v>
      </c>
      <c r="X81" s="124">
        <v>127</v>
      </c>
      <c r="Y81" s="127">
        <v>1086</v>
      </c>
      <c r="Z81" s="127">
        <v>972</v>
      </c>
      <c r="AA81" s="127">
        <v>127</v>
      </c>
      <c r="AB81" s="127">
        <v>1193</v>
      </c>
      <c r="AC81" s="127">
        <v>1015</v>
      </c>
      <c r="AD81" s="128">
        <v>202</v>
      </c>
      <c r="AE81" s="124">
        <v>466</v>
      </c>
      <c r="AF81" s="127">
        <v>14231</v>
      </c>
      <c r="AG81" s="127">
        <v>19825</v>
      </c>
      <c r="AH81" s="127">
        <v>448</v>
      </c>
      <c r="AI81" s="127">
        <v>12986</v>
      </c>
      <c r="AJ81" s="127">
        <v>19272</v>
      </c>
      <c r="AK81" s="128">
        <v>338</v>
      </c>
      <c r="AL81" s="124">
        <v>348</v>
      </c>
      <c r="AM81" s="127">
        <v>2872</v>
      </c>
      <c r="AN81" s="127">
        <v>3567</v>
      </c>
      <c r="AO81" s="127">
        <v>342</v>
      </c>
      <c r="AP81" s="127">
        <v>2927</v>
      </c>
      <c r="AQ81" s="127">
        <v>3728</v>
      </c>
      <c r="AR81" s="128">
        <v>227</v>
      </c>
      <c r="AS81" s="124">
        <v>79</v>
      </c>
      <c r="AT81" s="127">
        <v>2280</v>
      </c>
      <c r="AU81" s="127">
        <v>2367</v>
      </c>
      <c r="AV81" s="127">
        <v>68</v>
      </c>
      <c r="AW81" s="127">
        <v>2056</v>
      </c>
      <c r="AX81" s="127">
        <v>2223</v>
      </c>
      <c r="AY81" s="128">
        <v>92</v>
      </c>
      <c r="AZ81" s="124">
        <v>39</v>
      </c>
      <c r="BA81" s="127">
        <v>9079</v>
      </c>
      <c r="BB81" s="127">
        <v>13891</v>
      </c>
      <c r="BC81" s="127">
        <v>38</v>
      </c>
      <c r="BD81" s="127">
        <v>8003</v>
      </c>
      <c r="BE81" s="127">
        <v>13321</v>
      </c>
      <c r="BF81" s="128">
        <v>19</v>
      </c>
      <c r="BG81" s="124">
        <v>124</v>
      </c>
      <c r="BH81" s="127">
        <v>4604</v>
      </c>
      <c r="BI81" s="127">
        <v>3845</v>
      </c>
      <c r="BJ81" s="127">
        <v>99</v>
      </c>
      <c r="BK81" s="127">
        <v>4693</v>
      </c>
      <c r="BL81" s="127">
        <v>4059</v>
      </c>
      <c r="BM81" s="128">
        <v>171</v>
      </c>
      <c r="BN81" s="124">
        <v>80</v>
      </c>
      <c r="BO81" s="127">
        <v>1350</v>
      </c>
      <c r="BP81" s="127">
        <v>1220</v>
      </c>
      <c r="BQ81" s="127">
        <v>80</v>
      </c>
      <c r="BR81" s="127">
        <v>1439</v>
      </c>
      <c r="BS81" s="127">
        <v>1434</v>
      </c>
      <c r="BT81" s="128">
        <v>171</v>
      </c>
      <c r="BU81" s="124">
        <v>44</v>
      </c>
      <c r="BV81" s="127">
        <v>3254</v>
      </c>
      <c r="BW81" s="127">
        <v>2625</v>
      </c>
      <c r="BX81" s="127">
        <v>19</v>
      </c>
      <c r="BY81" s="127">
        <v>3051</v>
      </c>
      <c r="BZ81" s="127">
        <v>2576</v>
      </c>
      <c r="CA81" s="128">
        <v>0</v>
      </c>
      <c r="CB81" s="124">
        <v>20</v>
      </c>
      <c r="CC81" s="127">
        <v>424</v>
      </c>
      <c r="CD81" s="127">
        <v>284</v>
      </c>
      <c r="CE81" s="127">
        <v>22</v>
      </c>
      <c r="CF81" s="50" t="s">
        <v>53</v>
      </c>
      <c r="CG81" s="127">
        <v>400</v>
      </c>
      <c r="CH81" s="128">
        <v>3</v>
      </c>
      <c r="CI81" s="124">
        <v>29</v>
      </c>
      <c r="CJ81" s="127">
        <v>414</v>
      </c>
      <c r="CK81" s="127">
        <v>763</v>
      </c>
      <c r="CL81" s="127">
        <v>29</v>
      </c>
      <c r="CM81" s="50" t="s">
        <v>53</v>
      </c>
      <c r="CN81" s="126">
        <v>975</v>
      </c>
      <c r="CO81" s="48">
        <v>2</v>
      </c>
      <c r="CP81" s="124">
        <v>47</v>
      </c>
      <c r="CQ81" s="127">
        <v>371</v>
      </c>
      <c r="CR81" s="127">
        <v>945</v>
      </c>
      <c r="CS81" s="127">
        <v>47</v>
      </c>
      <c r="CT81" s="50" t="s">
        <v>53</v>
      </c>
      <c r="CU81" s="127">
        <v>945</v>
      </c>
      <c r="CV81" s="107" t="s">
        <v>53</v>
      </c>
      <c r="CW81" s="118"/>
      <c r="CX81" s="118"/>
      <c r="CY81" s="185"/>
      <c r="CZ81" s="127"/>
      <c r="DA81" s="127"/>
      <c r="DB81" s="127"/>
      <c r="DC81" s="50"/>
      <c r="DD81" s="127"/>
      <c r="DE81" s="48"/>
      <c r="DF81" s="225"/>
    </row>
    <row r="82" spans="2:110" hidden="1" x14ac:dyDescent="0.15">
      <c r="B82" s="8"/>
      <c r="C82" s="9" t="s">
        <v>2</v>
      </c>
      <c r="D82" s="124">
        <f t="shared" ref="D82:G84" si="109">+J82+Q82+AE82+CB82+CI82+CP82</f>
        <v>923</v>
      </c>
      <c r="E82" s="125">
        <f t="shared" si="109"/>
        <v>23977</v>
      </c>
      <c r="F82" s="127">
        <f t="shared" si="109"/>
        <v>27332</v>
      </c>
      <c r="G82" s="127">
        <f t="shared" si="109"/>
        <v>1216</v>
      </c>
      <c r="H82" s="127"/>
      <c r="I82" s="128">
        <f t="shared" si="108"/>
        <v>30893</v>
      </c>
      <c r="J82" s="126">
        <v>47</v>
      </c>
      <c r="K82" s="127">
        <v>855</v>
      </c>
      <c r="L82" s="127">
        <v>3574</v>
      </c>
      <c r="M82" s="127">
        <v>77</v>
      </c>
      <c r="N82" s="127">
        <v>915</v>
      </c>
      <c r="O82" s="127">
        <v>3607</v>
      </c>
      <c r="P82" s="128">
        <v>49</v>
      </c>
      <c r="Q82" s="124">
        <v>212</v>
      </c>
      <c r="R82" s="127">
        <v>3281</v>
      </c>
      <c r="S82" s="127">
        <v>2928</v>
      </c>
      <c r="T82" s="127">
        <v>355</v>
      </c>
      <c r="U82" s="127">
        <v>4346</v>
      </c>
      <c r="V82" s="127">
        <v>3608</v>
      </c>
      <c r="W82" s="128">
        <v>395</v>
      </c>
      <c r="X82" s="124">
        <v>122</v>
      </c>
      <c r="Y82" s="127">
        <v>1087</v>
      </c>
      <c r="Z82" s="127">
        <v>933</v>
      </c>
      <c r="AA82" s="127">
        <v>227</v>
      </c>
      <c r="AB82" s="127">
        <v>2161</v>
      </c>
      <c r="AC82" s="127">
        <v>1673</v>
      </c>
      <c r="AD82" s="128">
        <v>97</v>
      </c>
      <c r="AE82" s="124">
        <v>570</v>
      </c>
      <c r="AF82" s="127">
        <v>17063</v>
      </c>
      <c r="AG82" s="127">
        <v>17508</v>
      </c>
      <c r="AH82" s="127">
        <v>688</v>
      </c>
      <c r="AI82" s="127">
        <v>20584</v>
      </c>
      <c r="AJ82" s="127">
        <v>20286</v>
      </c>
      <c r="AK82" s="128">
        <v>214</v>
      </c>
      <c r="AL82" s="124">
        <v>411</v>
      </c>
      <c r="AM82" s="127">
        <v>3350</v>
      </c>
      <c r="AN82" s="127">
        <v>4521</v>
      </c>
      <c r="AO82" s="127">
        <v>485</v>
      </c>
      <c r="AP82" s="127">
        <v>4291</v>
      </c>
      <c r="AQ82" s="127">
        <v>5386</v>
      </c>
      <c r="AR82" s="128">
        <v>147</v>
      </c>
      <c r="AS82" s="124">
        <v>105</v>
      </c>
      <c r="AT82" s="127">
        <v>3124</v>
      </c>
      <c r="AU82" s="127">
        <v>2838</v>
      </c>
      <c r="AV82" s="127">
        <v>145</v>
      </c>
      <c r="AW82" s="127">
        <v>3906</v>
      </c>
      <c r="AX82" s="127">
        <v>3312</v>
      </c>
      <c r="AY82" s="128">
        <v>52</v>
      </c>
      <c r="AZ82" s="124">
        <v>54</v>
      </c>
      <c r="BA82" s="127">
        <v>10589</v>
      </c>
      <c r="BB82" s="127">
        <v>10149</v>
      </c>
      <c r="BC82" s="127">
        <v>58</v>
      </c>
      <c r="BD82" s="127">
        <v>12387</v>
      </c>
      <c r="BE82" s="127">
        <v>11588</v>
      </c>
      <c r="BF82" s="128">
        <v>15</v>
      </c>
      <c r="BG82" s="124">
        <v>122</v>
      </c>
      <c r="BH82" s="127">
        <v>4296</v>
      </c>
      <c r="BI82" s="127">
        <v>3356</v>
      </c>
      <c r="BJ82" s="127">
        <v>167</v>
      </c>
      <c r="BK82" s="127">
        <v>5072</v>
      </c>
      <c r="BL82" s="127">
        <v>3992</v>
      </c>
      <c r="BM82" s="128">
        <v>126</v>
      </c>
      <c r="BN82" s="124">
        <v>82</v>
      </c>
      <c r="BO82" s="127">
        <v>1424</v>
      </c>
      <c r="BP82" s="127">
        <v>1342</v>
      </c>
      <c r="BQ82" s="127">
        <v>127</v>
      </c>
      <c r="BR82" s="127">
        <v>2200</v>
      </c>
      <c r="BS82" s="127">
        <v>1978</v>
      </c>
      <c r="BT82" s="128">
        <v>126</v>
      </c>
      <c r="BU82" s="124">
        <v>40</v>
      </c>
      <c r="BV82" s="127">
        <v>2872</v>
      </c>
      <c r="BW82" s="127">
        <v>2014</v>
      </c>
      <c r="BX82" s="127">
        <v>40</v>
      </c>
      <c r="BY82" s="127">
        <v>2872</v>
      </c>
      <c r="BZ82" s="127">
        <v>2014</v>
      </c>
      <c r="CA82" s="128"/>
      <c r="CB82" s="124">
        <v>29</v>
      </c>
      <c r="CC82" s="127">
        <v>1646</v>
      </c>
      <c r="CD82" s="127">
        <v>1493</v>
      </c>
      <c r="CE82" s="127">
        <v>31</v>
      </c>
      <c r="CF82" s="48" t="s">
        <v>53</v>
      </c>
      <c r="CG82" s="127">
        <v>1509</v>
      </c>
      <c r="CH82" s="128">
        <v>1</v>
      </c>
      <c r="CI82" s="124">
        <v>20</v>
      </c>
      <c r="CJ82" s="127">
        <v>591</v>
      </c>
      <c r="CK82" s="127">
        <v>808</v>
      </c>
      <c r="CL82" s="127">
        <v>20</v>
      </c>
      <c r="CM82" s="50" t="s">
        <v>53</v>
      </c>
      <c r="CN82" s="127">
        <v>862</v>
      </c>
      <c r="CO82" s="48">
        <v>2</v>
      </c>
      <c r="CP82" s="124">
        <v>45</v>
      </c>
      <c r="CQ82" s="127">
        <v>541</v>
      </c>
      <c r="CR82" s="127">
        <v>1021</v>
      </c>
      <c r="CS82" s="127">
        <v>45</v>
      </c>
      <c r="CT82" s="50" t="s">
        <v>53</v>
      </c>
      <c r="CU82" s="127">
        <v>1021</v>
      </c>
      <c r="CV82" s="107" t="s">
        <v>53</v>
      </c>
      <c r="CW82" s="118"/>
      <c r="CX82" s="118"/>
      <c r="CY82" s="185"/>
      <c r="CZ82" s="127"/>
      <c r="DA82" s="127"/>
      <c r="DB82" s="127"/>
      <c r="DC82" s="50"/>
      <c r="DD82" s="127"/>
      <c r="DE82" s="48"/>
      <c r="DF82" s="225"/>
    </row>
    <row r="83" spans="2:110" hidden="1" x14ac:dyDescent="0.15">
      <c r="B83" s="8"/>
      <c r="C83" s="10" t="s">
        <v>3</v>
      </c>
      <c r="D83" s="149">
        <f t="shared" si="109"/>
        <v>760</v>
      </c>
      <c r="E83" s="137">
        <f t="shared" si="109"/>
        <v>12606</v>
      </c>
      <c r="F83" s="150">
        <f t="shared" si="109"/>
        <v>13292</v>
      </c>
      <c r="G83" s="150">
        <f t="shared" si="109"/>
        <v>664</v>
      </c>
      <c r="H83" s="150"/>
      <c r="I83" s="151">
        <f t="shared" si="108"/>
        <v>11564</v>
      </c>
      <c r="J83" s="132">
        <v>31</v>
      </c>
      <c r="K83" s="133">
        <v>255</v>
      </c>
      <c r="L83" s="133">
        <v>670</v>
      </c>
      <c r="M83" s="133">
        <v>29</v>
      </c>
      <c r="N83" s="133">
        <v>244</v>
      </c>
      <c r="O83" s="133">
        <v>710</v>
      </c>
      <c r="P83" s="134">
        <v>51</v>
      </c>
      <c r="Q83" s="130">
        <v>191</v>
      </c>
      <c r="R83" s="133">
        <v>1769</v>
      </c>
      <c r="S83" s="133">
        <v>1980</v>
      </c>
      <c r="T83" s="133">
        <v>158</v>
      </c>
      <c r="U83" s="133">
        <v>1163</v>
      </c>
      <c r="V83" s="133">
        <v>1474</v>
      </c>
      <c r="W83" s="134">
        <v>447</v>
      </c>
      <c r="X83" s="130">
        <v>125</v>
      </c>
      <c r="Y83" s="133">
        <v>1089</v>
      </c>
      <c r="Z83" s="133">
        <v>972</v>
      </c>
      <c r="AA83" s="133">
        <v>78</v>
      </c>
      <c r="AB83" s="133">
        <v>581</v>
      </c>
      <c r="AC83" s="133">
        <v>614</v>
      </c>
      <c r="AD83" s="134">
        <v>144</v>
      </c>
      <c r="AE83" s="130">
        <v>433</v>
      </c>
      <c r="AF83" s="133">
        <v>8123</v>
      </c>
      <c r="AG83" s="133">
        <v>7699</v>
      </c>
      <c r="AH83" s="133">
        <v>375</v>
      </c>
      <c r="AI83" s="133">
        <v>6189</v>
      </c>
      <c r="AJ83" s="133">
        <v>6157</v>
      </c>
      <c r="AK83" s="134">
        <v>272</v>
      </c>
      <c r="AL83" s="130">
        <v>367</v>
      </c>
      <c r="AM83" s="133">
        <v>2926</v>
      </c>
      <c r="AN83" s="133">
        <v>3401</v>
      </c>
      <c r="AO83" s="133">
        <v>325</v>
      </c>
      <c r="AP83" s="133">
        <v>2455</v>
      </c>
      <c r="AQ83" s="133">
        <v>3069</v>
      </c>
      <c r="AR83" s="134">
        <v>189</v>
      </c>
      <c r="AS83" s="130">
        <v>51</v>
      </c>
      <c r="AT83" s="133">
        <v>956</v>
      </c>
      <c r="AU83" s="133">
        <v>837</v>
      </c>
      <c r="AV83" s="133">
        <v>38</v>
      </c>
      <c r="AW83" s="133">
        <v>740</v>
      </c>
      <c r="AX83" s="133">
        <v>701</v>
      </c>
      <c r="AY83" s="134">
        <v>65</v>
      </c>
      <c r="AZ83" s="130">
        <v>15</v>
      </c>
      <c r="BA83" s="133">
        <v>4241</v>
      </c>
      <c r="BB83" s="133">
        <v>3461</v>
      </c>
      <c r="BC83" s="133">
        <v>12</v>
      </c>
      <c r="BD83" s="133">
        <v>2994</v>
      </c>
      <c r="BE83" s="133">
        <v>2387</v>
      </c>
      <c r="BF83" s="134">
        <v>18</v>
      </c>
      <c r="BG83" s="130">
        <v>106</v>
      </c>
      <c r="BH83" s="133">
        <v>2967</v>
      </c>
      <c r="BI83" s="133">
        <v>2310</v>
      </c>
      <c r="BJ83" s="133">
        <v>92</v>
      </c>
      <c r="BK83" s="133">
        <v>2661</v>
      </c>
      <c r="BL83" s="133">
        <v>2047</v>
      </c>
      <c r="BM83" s="134">
        <v>140</v>
      </c>
      <c r="BN83" s="130">
        <v>69</v>
      </c>
      <c r="BO83" s="133">
        <v>1182</v>
      </c>
      <c r="BP83" s="133">
        <v>1083</v>
      </c>
      <c r="BQ83" s="133">
        <v>55</v>
      </c>
      <c r="BR83" s="133">
        <v>876</v>
      </c>
      <c r="BS83" s="133">
        <v>820</v>
      </c>
      <c r="BT83" s="134">
        <v>140</v>
      </c>
      <c r="BU83" s="130">
        <v>37</v>
      </c>
      <c r="BV83" s="133">
        <v>1785</v>
      </c>
      <c r="BW83" s="133">
        <v>1227</v>
      </c>
      <c r="BX83" s="133">
        <v>37</v>
      </c>
      <c r="BY83" s="133">
        <v>1785</v>
      </c>
      <c r="BZ83" s="133">
        <v>1227</v>
      </c>
      <c r="CA83" s="134"/>
      <c r="CB83" s="130">
        <v>27</v>
      </c>
      <c r="CC83" s="133">
        <v>233</v>
      </c>
      <c r="CD83" s="133">
        <v>255</v>
      </c>
      <c r="CE83" s="133">
        <v>24</v>
      </c>
      <c r="CF83" s="61" t="s">
        <v>53</v>
      </c>
      <c r="CG83" s="133">
        <v>222</v>
      </c>
      <c r="CH83" s="134">
        <v>2</v>
      </c>
      <c r="CI83" s="130">
        <v>22</v>
      </c>
      <c r="CJ83" s="133">
        <v>1330</v>
      </c>
      <c r="CK83" s="133">
        <v>1308</v>
      </c>
      <c r="CL83" s="133">
        <v>22</v>
      </c>
      <c r="CM83" s="61" t="s">
        <v>53</v>
      </c>
      <c r="CN83" s="133">
        <v>1621</v>
      </c>
      <c r="CO83" s="134">
        <v>2</v>
      </c>
      <c r="CP83" s="130">
        <v>56</v>
      </c>
      <c r="CQ83" s="133">
        <v>896</v>
      </c>
      <c r="CR83" s="133">
        <v>1380</v>
      </c>
      <c r="CS83" s="133">
        <v>56</v>
      </c>
      <c r="CT83" s="61" t="s">
        <v>53</v>
      </c>
      <c r="CU83" s="133">
        <v>1380</v>
      </c>
      <c r="CV83" s="141" t="s">
        <v>53</v>
      </c>
      <c r="CW83" s="118"/>
      <c r="CX83" s="118"/>
      <c r="CY83" s="186"/>
      <c r="CZ83" s="133"/>
      <c r="DA83" s="133"/>
      <c r="DB83" s="133"/>
      <c r="DC83" s="61"/>
      <c r="DD83" s="133"/>
      <c r="DE83" s="218"/>
      <c r="DF83" s="225"/>
    </row>
    <row r="84" spans="2:110" hidden="1" x14ac:dyDescent="0.15">
      <c r="B84" s="8"/>
      <c r="C84" s="9" t="s">
        <v>4</v>
      </c>
      <c r="D84" s="124">
        <f t="shared" si="109"/>
        <v>804</v>
      </c>
      <c r="E84" s="125">
        <f t="shared" si="109"/>
        <v>14841</v>
      </c>
      <c r="F84" s="126">
        <f t="shared" si="109"/>
        <v>16546</v>
      </c>
      <c r="G84" s="127">
        <f t="shared" si="109"/>
        <v>844</v>
      </c>
      <c r="H84" s="127"/>
      <c r="I84" s="128">
        <f t="shared" si="108"/>
        <v>16082</v>
      </c>
      <c r="J84" s="126">
        <v>38</v>
      </c>
      <c r="K84" s="127">
        <v>302</v>
      </c>
      <c r="L84" s="127">
        <v>530</v>
      </c>
      <c r="M84" s="127">
        <v>30</v>
      </c>
      <c r="N84" s="127">
        <v>300</v>
      </c>
      <c r="O84" s="127">
        <v>558</v>
      </c>
      <c r="P84" s="128">
        <v>59</v>
      </c>
      <c r="Q84" s="124">
        <v>195</v>
      </c>
      <c r="R84" s="127">
        <v>2738</v>
      </c>
      <c r="S84" s="127">
        <v>2579</v>
      </c>
      <c r="T84" s="127">
        <v>255</v>
      </c>
      <c r="U84" s="127">
        <v>2582</v>
      </c>
      <c r="V84" s="127">
        <v>2422</v>
      </c>
      <c r="W84" s="128">
        <v>413</v>
      </c>
      <c r="X84" s="124">
        <v>114</v>
      </c>
      <c r="Y84" s="127">
        <v>1056</v>
      </c>
      <c r="Z84" s="127">
        <v>921</v>
      </c>
      <c r="AA84" s="127">
        <v>106</v>
      </c>
      <c r="AB84" s="127">
        <v>982</v>
      </c>
      <c r="AC84" s="127">
        <v>882</v>
      </c>
      <c r="AD84" s="128">
        <v>152</v>
      </c>
      <c r="AE84" s="124">
        <v>464</v>
      </c>
      <c r="AF84" s="127">
        <v>10441</v>
      </c>
      <c r="AG84" s="127">
        <v>10967</v>
      </c>
      <c r="AH84" s="127">
        <v>454</v>
      </c>
      <c r="AI84" s="127">
        <v>10117</v>
      </c>
      <c r="AJ84" s="127">
        <v>10493</v>
      </c>
      <c r="AK84" s="128">
        <v>282</v>
      </c>
      <c r="AL84" s="124">
        <v>391</v>
      </c>
      <c r="AM84" s="127">
        <v>2932</v>
      </c>
      <c r="AN84" s="127">
        <v>3505</v>
      </c>
      <c r="AO84" s="127">
        <v>384</v>
      </c>
      <c r="AP84" s="127">
        <v>3008</v>
      </c>
      <c r="AQ84" s="127">
        <v>3610</v>
      </c>
      <c r="AR84" s="128">
        <v>196</v>
      </c>
      <c r="AS84" s="124">
        <v>46</v>
      </c>
      <c r="AT84" s="127">
        <v>1826</v>
      </c>
      <c r="AU84" s="127">
        <v>2053</v>
      </c>
      <c r="AV84" s="127">
        <v>43</v>
      </c>
      <c r="AW84" s="127">
        <v>1757</v>
      </c>
      <c r="AX84" s="127">
        <v>1980</v>
      </c>
      <c r="AY84" s="128">
        <v>68</v>
      </c>
      <c r="AZ84" s="124">
        <v>27</v>
      </c>
      <c r="BA84" s="127">
        <v>5683</v>
      </c>
      <c r="BB84" s="127">
        <v>5409</v>
      </c>
      <c r="BC84" s="127">
        <v>27</v>
      </c>
      <c r="BD84" s="127">
        <v>5352</v>
      </c>
      <c r="BE84" s="127">
        <v>4903</v>
      </c>
      <c r="BF84" s="128">
        <v>18</v>
      </c>
      <c r="BG84" s="124">
        <v>100</v>
      </c>
      <c r="BH84" s="127">
        <v>2230</v>
      </c>
      <c r="BI84" s="127">
        <v>2040</v>
      </c>
      <c r="BJ84" s="127">
        <v>108</v>
      </c>
      <c r="BK84" s="127">
        <v>2392</v>
      </c>
      <c r="BL84" s="127">
        <v>2164</v>
      </c>
      <c r="BM84" s="128">
        <v>132</v>
      </c>
      <c r="BN84" s="124">
        <v>71</v>
      </c>
      <c r="BO84" s="127">
        <v>1182</v>
      </c>
      <c r="BP84" s="127">
        <v>1121</v>
      </c>
      <c r="BQ84" s="127">
        <v>79</v>
      </c>
      <c r="BR84" s="127">
        <v>1344</v>
      </c>
      <c r="BS84" s="127">
        <v>1245</v>
      </c>
      <c r="BT84" s="128">
        <v>132</v>
      </c>
      <c r="BU84" s="124">
        <v>29</v>
      </c>
      <c r="BV84" s="127">
        <v>1048</v>
      </c>
      <c r="BW84" s="127">
        <v>919</v>
      </c>
      <c r="BX84" s="127">
        <v>29</v>
      </c>
      <c r="BY84" s="127">
        <v>1048</v>
      </c>
      <c r="BZ84" s="127">
        <v>919</v>
      </c>
      <c r="CA84" s="128"/>
      <c r="CB84" s="124">
        <v>21</v>
      </c>
      <c r="CC84" s="127">
        <v>219</v>
      </c>
      <c r="CD84" s="127">
        <v>220</v>
      </c>
      <c r="CE84" s="127">
        <v>19</v>
      </c>
      <c r="CF84" s="50" t="s">
        <v>53</v>
      </c>
      <c r="CG84" s="127">
        <v>226</v>
      </c>
      <c r="CH84" s="128">
        <v>4</v>
      </c>
      <c r="CI84" s="124">
        <v>20</v>
      </c>
      <c r="CJ84" s="127">
        <v>652</v>
      </c>
      <c r="CK84" s="127">
        <v>1110</v>
      </c>
      <c r="CL84" s="127">
        <v>20</v>
      </c>
      <c r="CM84" s="50" t="s">
        <v>53</v>
      </c>
      <c r="CN84" s="127">
        <v>1243</v>
      </c>
      <c r="CO84" s="128">
        <v>2</v>
      </c>
      <c r="CP84" s="124">
        <v>66</v>
      </c>
      <c r="CQ84" s="127">
        <v>489</v>
      </c>
      <c r="CR84" s="127">
        <v>1140</v>
      </c>
      <c r="CS84" s="127">
        <v>66</v>
      </c>
      <c r="CT84" s="50" t="s">
        <v>53</v>
      </c>
      <c r="CU84" s="127">
        <v>1140</v>
      </c>
      <c r="CV84" s="107" t="s">
        <v>53</v>
      </c>
      <c r="CW84" s="118"/>
      <c r="CX84" s="118"/>
      <c r="CY84" s="185"/>
      <c r="CZ84" s="127"/>
      <c r="DA84" s="127"/>
      <c r="DB84" s="127"/>
      <c r="DC84" s="50"/>
      <c r="DD84" s="127"/>
      <c r="DE84" s="48"/>
      <c r="DF84" s="225"/>
    </row>
    <row r="85" spans="2:110" hidden="1" x14ac:dyDescent="0.15">
      <c r="B85" s="8"/>
      <c r="C85" s="9" t="s">
        <v>5</v>
      </c>
      <c r="D85" s="152">
        <f t="shared" ref="D85:G86" si="110">+J85+Q85+AE85+CB85+CI85+CP85</f>
        <v>805</v>
      </c>
      <c r="E85" s="129">
        <f t="shared" si="110"/>
        <v>17312</v>
      </c>
      <c r="F85" s="153">
        <f t="shared" si="110"/>
        <v>17019</v>
      </c>
      <c r="G85" s="154">
        <f t="shared" si="110"/>
        <v>804</v>
      </c>
      <c r="H85" s="154"/>
      <c r="I85" s="155">
        <f t="shared" si="108"/>
        <v>18608</v>
      </c>
      <c r="J85" s="126">
        <v>38</v>
      </c>
      <c r="K85" s="127">
        <v>696</v>
      </c>
      <c r="L85" s="127">
        <v>1582</v>
      </c>
      <c r="M85" s="127">
        <v>33</v>
      </c>
      <c r="N85" s="127">
        <v>688</v>
      </c>
      <c r="O85" s="127">
        <v>1601</v>
      </c>
      <c r="P85" s="128">
        <v>64</v>
      </c>
      <c r="Q85" s="124">
        <v>217</v>
      </c>
      <c r="R85" s="127">
        <v>3110</v>
      </c>
      <c r="S85" s="127">
        <v>2435</v>
      </c>
      <c r="T85" s="127">
        <v>201</v>
      </c>
      <c r="U85" s="127">
        <v>2687</v>
      </c>
      <c r="V85" s="127">
        <v>2055</v>
      </c>
      <c r="W85" s="128">
        <v>447</v>
      </c>
      <c r="X85" s="124">
        <v>126</v>
      </c>
      <c r="Y85" s="127">
        <v>1231</v>
      </c>
      <c r="Z85" s="127">
        <v>1019</v>
      </c>
      <c r="AA85" s="127">
        <v>103</v>
      </c>
      <c r="AB85" s="127">
        <v>916</v>
      </c>
      <c r="AC85" s="127">
        <v>816</v>
      </c>
      <c r="AD85" s="128">
        <v>175</v>
      </c>
      <c r="AE85" s="124">
        <v>486</v>
      </c>
      <c r="AF85" s="127">
        <v>12114</v>
      </c>
      <c r="AG85" s="127">
        <v>11533</v>
      </c>
      <c r="AH85" s="127">
        <v>507</v>
      </c>
      <c r="AI85" s="127">
        <v>13270</v>
      </c>
      <c r="AJ85" s="127">
        <v>12760</v>
      </c>
      <c r="AK85" s="128">
        <v>261</v>
      </c>
      <c r="AL85" s="124">
        <v>387</v>
      </c>
      <c r="AM85" s="127">
        <v>2852</v>
      </c>
      <c r="AN85" s="127">
        <v>3416</v>
      </c>
      <c r="AO85" s="127">
        <v>401</v>
      </c>
      <c r="AP85" s="127">
        <v>3010</v>
      </c>
      <c r="AQ85" s="127">
        <v>3570</v>
      </c>
      <c r="AR85" s="128">
        <v>182</v>
      </c>
      <c r="AS85" s="124">
        <v>60</v>
      </c>
      <c r="AT85" s="127">
        <v>1180</v>
      </c>
      <c r="AU85" s="127">
        <v>943</v>
      </c>
      <c r="AV85" s="127">
        <v>66</v>
      </c>
      <c r="AW85" s="127">
        <v>1264</v>
      </c>
      <c r="AX85" s="127">
        <v>1020</v>
      </c>
      <c r="AY85" s="128">
        <v>62</v>
      </c>
      <c r="AZ85" s="124">
        <v>39</v>
      </c>
      <c r="BA85" s="127">
        <v>8082</v>
      </c>
      <c r="BB85" s="127">
        <v>7174</v>
      </c>
      <c r="BC85" s="127">
        <v>40</v>
      </c>
      <c r="BD85" s="127">
        <v>8996</v>
      </c>
      <c r="BE85" s="127">
        <v>8170</v>
      </c>
      <c r="BF85" s="128">
        <v>17</v>
      </c>
      <c r="BG85" s="124">
        <v>104</v>
      </c>
      <c r="BH85" s="127">
        <v>1699</v>
      </c>
      <c r="BI85" s="127">
        <v>1409</v>
      </c>
      <c r="BJ85" s="127">
        <v>106</v>
      </c>
      <c r="BK85" s="127">
        <v>1751</v>
      </c>
      <c r="BL85" s="127">
        <v>1402</v>
      </c>
      <c r="BM85" s="128">
        <v>130</v>
      </c>
      <c r="BN85" s="124">
        <v>73</v>
      </c>
      <c r="BO85" s="127">
        <v>1250</v>
      </c>
      <c r="BP85" s="127">
        <v>1212</v>
      </c>
      <c r="BQ85" s="127">
        <v>75</v>
      </c>
      <c r="BR85" s="127">
        <v>1302</v>
      </c>
      <c r="BS85" s="127">
        <v>1205</v>
      </c>
      <c r="BT85" s="128">
        <v>130</v>
      </c>
      <c r="BU85" s="124">
        <v>31</v>
      </c>
      <c r="BV85" s="127">
        <v>449</v>
      </c>
      <c r="BW85" s="127">
        <v>197</v>
      </c>
      <c r="BX85" s="127">
        <v>31</v>
      </c>
      <c r="BY85" s="127">
        <v>449</v>
      </c>
      <c r="BZ85" s="127">
        <v>197</v>
      </c>
      <c r="CA85" s="128"/>
      <c r="CB85" s="124">
        <v>21</v>
      </c>
      <c r="CC85" s="127">
        <v>754</v>
      </c>
      <c r="CD85" s="127">
        <v>122</v>
      </c>
      <c r="CE85" s="127">
        <v>20</v>
      </c>
      <c r="CF85" s="50" t="s">
        <v>53</v>
      </c>
      <c r="CG85" s="127">
        <v>765</v>
      </c>
      <c r="CH85" s="128">
        <v>5</v>
      </c>
      <c r="CI85" s="124">
        <v>16</v>
      </c>
      <c r="CJ85" s="127">
        <v>420</v>
      </c>
      <c r="CK85" s="127">
        <v>724</v>
      </c>
      <c r="CL85" s="127">
        <v>16</v>
      </c>
      <c r="CM85" s="50" t="s">
        <v>53</v>
      </c>
      <c r="CN85" s="127">
        <v>804</v>
      </c>
      <c r="CO85" s="128">
        <v>2</v>
      </c>
      <c r="CP85" s="124">
        <v>27</v>
      </c>
      <c r="CQ85" s="127">
        <v>218</v>
      </c>
      <c r="CR85" s="127">
        <v>623</v>
      </c>
      <c r="CS85" s="127">
        <v>27</v>
      </c>
      <c r="CT85" s="50" t="s">
        <v>53</v>
      </c>
      <c r="CU85" s="127">
        <v>623</v>
      </c>
      <c r="CV85" s="107" t="s">
        <v>53</v>
      </c>
      <c r="CW85" s="118"/>
      <c r="CX85" s="118"/>
      <c r="CY85" s="185"/>
      <c r="CZ85" s="127"/>
      <c r="DA85" s="127"/>
      <c r="DB85" s="127"/>
      <c r="DC85" s="50"/>
      <c r="DD85" s="127"/>
      <c r="DE85" s="48"/>
      <c r="DF85" s="225"/>
    </row>
    <row r="86" spans="2:110" hidden="1" x14ac:dyDescent="0.15">
      <c r="B86" s="8"/>
      <c r="C86" s="10" t="s">
        <v>6</v>
      </c>
      <c r="D86" s="124">
        <f t="shared" si="110"/>
        <v>785</v>
      </c>
      <c r="E86" s="125">
        <f t="shared" si="110"/>
        <v>14357</v>
      </c>
      <c r="F86" s="126">
        <f t="shared" si="110"/>
        <v>16184</v>
      </c>
      <c r="G86" s="127">
        <f t="shared" si="110"/>
        <v>755</v>
      </c>
      <c r="H86" s="127"/>
      <c r="I86" s="128">
        <f t="shared" ref="I86:I91" si="111">+O86+V86+AJ86+CG86+CN86+CU86</f>
        <v>15252</v>
      </c>
      <c r="J86" s="132">
        <v>24</v>
      </c>
      <c r="K86" s="133">
        <v>108</v>
      </c>
      <c r="L86" s="133">
        <v>218</v>
      </c>
      <c r="M86" s="133">
        <v>30</v>
      </c>
      <c r="N86" s="133">
        <v>111</v>
      </c>
      <c r="O86" s="133">
        <v>186</v>
      </c>
      <c r="P86" s="134">
        <v>58</v>
      </c>
      <c r="Q86" s="130">
        <v>194</v>
      </c>
      <c r="R86" s="133">
        <v>1737</v>
      </c>
      <c r="S86" s="133">
        <v>1676</v>
      </c>
      <c r="T86" s="133">
        <v>177</v>
      </c>
      <c r="U86" s="133">
        <v>1263</v>
      </c>
      <c r="V86" s="133">
        <v>1264</v>
      </c>
      <c r="W86" s="134">
        <v>473</v>
      </c>
      <c r="X86" s="130">
        <v>129</v>
      </c>
      <c r="Y86" s="133">
        <v>1266</v>
      </c>
      <c r="Z86" s="133">
        <v>1075</v>
      </c>
      <c r="AA86" s="133">
        <v>96</v>
      </c>
      <c r="AB86" s="133">
        <v>870</v>
      </c>
      <c r="AC86" s="133">
        <v>797</v>
      </c>
      <c r="AD86" s="134">
        <v>208</v>
      </c>
      <c r="AE86" s="130">
        <v>448</v>
      </c>
      <c r="AF86" s="133">
        <v>10796</v>
      </c>
      <c r="AG86" s="133">
        <v>11331</v>
      </c>
      <c r="AH86" s="133">
        <v>427</v>
      </c>
      <c r="AI86" s="133">
        <v>10177</v>
      </c>
      <c r="AJ86" s="133">
        <v>10839</v>
      </c>
      <c r="AK86" s="134">
        <v>282</v>
      </c>
      <c r="AL86" s="130">
        <v>318</v>
      </c>
      <c r="AM86" s="133">
        <v>3266</v>
      </c>
      <c r="AN86" s="133">
        <v>4218</v>
      </c>
      <c r="AO86" s="133">
        <v>306</v>
      </c>
      <c r="AP86" s="133">
        <v>3156</v>
      </c>
      <c r="AQ86" s="133">
        <v>4121</v>
      </c>
      <c r="AR86" s="134">
        <v>194</v>
      </c>
      <c r="AS86" s="130">
        <v>114</v>
      </c>
      <c r="AT86" s="133">
        <v>2008</v>
      </c>
      <c r="AU86" s="133">
        <v>1737</v>
      </c>
      <c r="AV86" s="133">
        <v>105</v>
      </c>
      <c r="AW86" s="133">
        <v>1829</v>
      </c>
      <c r="AX86" s="133">
        <v>1669</v>
      </c>
      <c r="AY86" s="134">
        <v>71</v>
      </c>
      <c r="AZ86" s="130">
        <v>16</v>
      </c>
      <c r="BA86" s="133">
        <v>5522</v>
      </c>
      <c r="BB86" s="133">
        <v>5376</v>
      </c>
      <c r="BC86" s="133">
        <v>16</v>
      </c>
      <c r="BD86" s="133">
        <v>5192</v>
      </c>
      <c r="BE86" s="133">
        <v>5049</v>
      </c>
      <c r="BF86" s="134">
        <v>17</v>
      </c>
      <c r="BG86" s="130">
        <v>110</v>
      </c>
      <c r="BH86" s="133">
        <v>2961</v>
      </c>
      <c r="BI86" s="133">
        <v>2351</v>
      </c>
      <c r="BJ86" s="133">
        <v>104</v>
      </c>
      <c r="BK86" s="133">
        <v>2862</v>
      </c>
      <c r="BL86" s="133">
        <v>2263</v>
      </c>
      <c r="BM86" s="134">
        <v>136</v>
      </c>
      <c r="BN86" s="130">
        <v>72</v>
      </c>
      <c r="BO86" s="133">
        <v>1222</v>
      </c>
      <c r="BP86" s="133">
        <v>1118</v>
      </c>
      <c r="BQ86" s="133">
        <v>66</v>
      </c>
      <c r="BR86" s="133">
        <v>1123</v>
      </c>
      <c r="BS86" s="133">
        <v>1030</v>
      </c>
      <c r="BT86" s="134">
        <v>136</v>
      </c>
      <c r="BU86" s="130">
        <v>38</v>
      </c>
      <c r="BV86" s="133">
        <v>1739</v>
      </c>
      <c r="BW86" s="133">
        <v>1233</v>
      </c>
      <c r="BX86" s="133">
        <v>38</v>
      </c>
      <c r="BY86" s="133">
        <v>1739</v>
      </c>
      <c r="BZ86" s="133">
        <v>1233</v>
      </c>
      <c r="CA86" s="134"/>
      <c r="CB86" s="130">
        <v>24</v>
      </c>
      <c r="CC86" s="133">
        <v>707</v>
      </c>
      <c r="CD86" s="133">
        <v>608</v>
      </c>
      <c r="CE86" s="133">
        <v>26</v>
      </c>
      <c r="CF86" s="61" t="s">
        <v>53</v>
      </c>
      <c r="CG86" s="133">
        <v>642</v>
      </c>
      <c r="CH86" s="134">
        <v>3</v>
      </c>
      <c r="CI86" s="130">
        <v>21</v>
      </c>
      <c r="CJ86" s="133">
        <v>424</v>
      </c>
      <c r="CK86" s="133">
        <v>931</v>
      </c>
      <c r="CL86" s="133">
        <v>21</v>
      </c>
      <c r="CM86" s="61" t="s">
        <v>53</v>
      </c>
      <c r="CN86" s="133">
        <v>993</v>
      </c>
      <c r="CO86" s="134">
        <v>2</v>
      </c>
      <c r="CP86" s="130">
        <v>74</v>
      </c>
      <c r="CQ86" s="133">
        <v>585</v>
      </c>
      <c r="CR86" s="133">
        <v>1420</v>
      </c>
      <c r="CS86" s="133">
        <v>74</v>
      </c>
      <c r="CT86" s="61" t="s">
        <v>53</v>
      </c>
      <c r="CU86" s="133">
        <v>1328</v>
      </c>
      <c r="CV86" s="141" t="s">
        <v>53</v>
      </c>
      <c r="CW86" s="118"/>
      <c r="CX86" s="118"/>
      <c r="CY86" s="186"/>
      <c r="CZ86" s="133"/>
      <c r="DA86" s="133"/>
      <c r="DB86" s="133"/>
      <c r="DC86" s="61"/>
      <c r="DD86" s="133"/>
      <c r="DE86" s="218"/>
      <c r="DF86" s="225"/>
    </row>
    <row r="87" spans="2:110" hidden="1" x14ac:dyDescent="0.15">
      <c r="B87" s="8"/>
      <c r="C87" s="9" t="s">
        <v>7</v>
      </c>
      <c r="D87" s="124">
        <f t="shared" ref="D87:G88" si="112">+J87+Q87+AE87+CB87+CI87+CP87</f>
        <v>718</v>
      </c>
      <c r="E87" s="125">
        <f t="shared" si="112"/>
        <v>14392</v>
      </c>
      <c r="F87" s="126">
        <f t="shared" si="112"/>
        <v>16284</v>
      </c>
      <c r="G87" s="127">
        <f t="shared" si="112"/>
        <v>703</v>
      </c>
      <c r="H87" s="127"/>
      <c r="I87" s="128">
        <f t="shared" si="111"/>
        <v>17026</v>
      </c>
      <c r="J87" s="126">
        <v>48</v>
      </c>
      <c r="K87" s="127">
        <v>673</v>
      </c>
      <c r="L87" s="127">
        <v>1381</v>
      </c>
      <c r="M87" s="127">
        <v>38</v>
      </c>
      <c r="N87" s="127">
        <v>649</v>
      </c>
      <c r="O87" s="127">
        <v>1425</v>
      </c>
      <c r="P87" s="128">
        <v>68</v>
      </c>
      <c r="Q87" s="124">
        <v>167</v>
      </c>
      <c r="R87" s="127">
        <v>2496</v>
      </c>
      <c r="S87" s="127">
        <v>2497</v>
      </c>
      <c r="T87" s="127">
        <v>156</v>
      </c>
      <c r="U87" s="127">
        <v>2203</v>
      </c>
      <c r="V87" s="127">
        <v>2214</v>
      </c>
      <c r="W87" s="128">
        <v>504</v>
      </c>
      <c r="X87" s="124">
        <v>103</v>
      </c>
      <c r="Y87" s="127">
        <v>984</v>
      </c>
      <c r="Z87" s="127">
        <v>726</v>
      </c>
      <c r="AA87" s="127">
        <v>81</v>
      </c>
      <c r="AB87" s="127">
        <v>744</v>
      </c>
      <c r="AC87" s="127">
        <v>566</v>
      </c>
      <c r="AD87" s="128">
        <v>230</v>
      </c>
      <c r="AE87" s="124">
        <v>411</v>
      </c>
      <c r="AF87" s="127">
        <v>9838</v>
      </c>
      <c r="AG87" s="127">
        <v>9764</v>
      </c>
      <c r="AH87" s="127">
        <v>418</v>
      </c>
      <c r="AI87" s="127">
        <v>10368</v>
      </c>
      <c r="AJ87" s="127">
        <v>10660</v>
      </c>
      <c r="AK87" s="128">
        <v>275</v>
      </c>
      <c r="AL87" s="124">
        <v>322</v>
      </c>
      <c r="AM87" s="127">
        <v>2441</v>
      </c>
      <c r="AN87" s="127">
        <v>3176</v>
      </c>
      <c r="AO87" s="127">
        <v>329</v>
      </c>
      <c r="AP87" s="127">
        <v>2500</v>
      </c>
      <c r="AQ87" s="127">
        <v>3251</v>
      </c>
      <c r="AR87" s="128">
        <v>187</v>
      </c>
      <c r="AS87" s="124">
        <v>71</v>
      </c>
      <c r="AT87" s="127">
        <v>2187</v>
      </c>
      <c r="AU87" s="127">
        <v>2140</v>
      </c>
      <c r="AV87" s="127">
        <v>68</v>
      </c>
      <c r="AW87" s="127">
        <v>2113</v>
      </c>
      <c r="AX87" s="127">
        <v>2109</v>
      </c>
      <c r="AY87" s="128">
        <v>74</v>
      </c>
      <c r="AZ87" s="124">
        <v>18</v>
      </c>
      <c r="BA87" s="127">
        <v>5210</v>
      </c>
      <c r="BB87" s="127">
        <v>4448</v>
      </c>
      <c r="BC87" s="127">
        <v>21</v>
      </c>
      <c r="BD87" s="127">
        <v>5755</v>
      </c>
      <c r="BE87" s="127">
        <v>5300</v>
      </c>
      <c r="BF87" s="128">
        <v>14</v>
      </c>
      <c r="BG87" s="124">
        <v>89</v>
      </c>
      <c r="BH87" s="127">
        <v>3117</v>
      </c>
      <c r="BI87" s="127">
        <v>2381</v>
      </c>
      <c r="BJ87" s="127">
        <v>91</v>
      </c>
      <c r="BK87" s="127">
        <v>3117</v>
      </c>
      <c r="BL87" s="127">
        <v>2417</v>
      </c>
      <c r="BM87" s="128">
        <v>134</v>
      </c>
      <c r="BN87" s="124">
        <v>58</v>
      </c>
      <c r="BO87" s="127">
        <v>1001</v>
      </c>
      <c r="BP87" s="127">
        <v>930</v>
      </c>
      <c r="BQ87" s="127">
        <v>60</v>
      </c>
      <c r="BR87" s="127">
        <v>1061</v>
      </c>
      <c r="BS87" s="127">
        <v>966</v>
      </c>
      <c r="BT87" s="128">
        <v>134</v>
      </c>
      <c r="BU87" s="124">
        <v>31</v>
      </c>
      <c r="BV87" s="127">
        <v>2116</v>
      </c>
      <c r="BW87" s="127">
        <v>1451</v>
      </c>
      <c r="BX87" s="127">
        <v>31</v>
      </c>
      <c r="BY87" s="127">
        <v>2116</v>
      </c>
      <c r="BZ87" s="127">
        <v>1451</v>
      </c>
      <c r="CA87" s="128"/>
      <c r="CB87" s="124">
        <v>15</v>
      </c>
      <c r="CC87" s="127">
        <v>389</v>
      </c>
      <c r="CD87" s="127">
        <v>436</v>
      </c>
      <c r="CE87" s="127">
        <v>14</v>
      </c>
      <c r="CF87" s="50" t="s">
        <v>53</v>
      </c>
      <c r="CG87" s="127">
        <v>447</v>
      </c>
      <c r="CH87" s="128">
        <v>4</v>
      </c>
      <c r="CI87" s="124">
        <v>26</v>
      </c>
      <c r="CJ87" s="127">
        <v>506</v>
      </c>
      <c r="CK87" s="127">
        <v>970</v>
      </c>
      <c r="CL87" s="127">
        <v>26</v>
      </c>
      <c r="CM87" s="50" t="s">
        <v>53</v>
      </c>
      <c r="CN87" s="127">
        <v>1075</v>
      </c>
      <c r="CO87" s="128">
        <v>2</v>
      </c>
      <c r="CP87" s="124">
        <v>51</v>
      </c>
      <c r="CQ87" s="127">
        <v>490</v>
      </c>
      <c r="CR87" s="127">
        <v>1236</v>
      </c>
      <c r="CS87" s="127">
        <v>51</v>
      </c>
      <c r="CT87" s="50" t="s">
        <v>53</v>
      </c>
      <c r="CU87" s="127">
        <v>1205</v>
      </c>
      <c r="CV87" s="107" t="s">
        <v>53</v>
      </c>
      <c r="CW87" s="118"/>
      <c r="CX87" s="118"/>
      <c r="CY87" s="185"/>
      <c r="CZ87" s="127"/>
      <c r="DA87" s="127"/>
      <c r="DB87" s="127"/>
      <c r="DC87" s="50"/>
      <c r="DD87" s="127"/>
      <c r="DE87" s="48"/>
      <c r="DF87" s="225"/>
    </row>
    <row r="88" spans="2:110" hidden="1" x14ac:dyDescent="0.15">
      <c r="B88" s="8"/>
      <c r="C88" s="9" t="s">
        <v>8</v>
      </c>
      <c r="D88" s="152">
        <f t="shared" si="112"/>
        <v>793</v>
      </c>
      <c r="E88" s="129">
        <f t="shared" si="112"/>
        <v>17864</v>
      </c>
      <c r="F88" s="153">
        <f t="shared" si="112"/>
        <v>19468</v>
      </c>
      <c r="G88" s="154">
        <f t="shared" si="112"/>
        <v>942</v>
      </c>
      <c r="H88" s="154"/>
      <c r="I88" s="155">
        <f t="shared" si="111"/>
        <v>20251</v>
      </c>
      <c r="J88" s="126">
        <v>40</v>
      </c>
      <c r="K88" s="127">
        <v>221</v>
      </c>
      <c r="L88" s="127">
        <v>709</v>
      </c>
      <c r="M88" s="127">
        <v>38</v>
      </c>
      <c r="N88" s="127">
        <v>224</v>
      </c>
      <c r="O88" s="127">
        <v>730</v>
      </c>
      <c r="P88" s="128">
        <v>69</v>
      </c>
      <c r="Q88" s="124">
        <v>175</v>
      </c>
      <c r="R88" s="127">
        <v>2316</v>
      </c>
      <c r="S88" s="127">
        <v>2303</v>
      </c>
      <c r="T88" s="127">
        <v>261</v>
      </c>
      <c r="U88" s="127">
        <v>2771</v>
      </c>
      <c r="V88" s="127">
        <v>2607</v>
      </c>
      <c r="W88" s="128">
        <v>448</v>
      </c>
      <c r="X88" s="124">
        <v>103</v>
      </c>
      <c r="Y88" s="127">
        <v>1005</v>
      </c>
      <c r="Z88" s="127">
        <v>864</v>
      </c>
      <c r="AA88" s="127">
        <v>150</v>
      </c>
      <c r="AB88" s="127">
        <v>1406</v>
      </c>
      <c r="AC88" s="127">
        <v>1164</v>
      </c>
      <c r="AD88" s="128">
        <v>183</v>
      </c>
      <c r="AE88" s="124">
        <v>451</v>
      </c>
      <c r="AF88" s="127">
        <v>12722</v>
      </c>
      <c r="AG88" s="127">
        <v>12580</v>
      </c>
      <c r="AH88" s="127">
        <v>517</v>
      </c>
      <c r="AI88" s="127">
        <v>13739</v>
      </c>
      <c r="AJ88" s="127">
        <v>12942</v>
      </c>
      <c r="AK88" s="128">
        <v>209</v>
      </c>
      <c r="AL88" s="124">
        <v>338</v>
      </c>
      <c r="AM88" s="127">
        <v>2487</v>
      </c>
      <c r="AN88" s="127">
        <v>3213</v>
      </c>
      <c r="AO88" s="127">
        <v>393</v>
      </c>
      <c r="AP88" s="127">
        <v>3132</v>
      </c>
      <c r="AQ88" s="127">
        <v>3794</v>
      </c>
      <c r="AR88" s="128">
        <v>132</v>
      </c>
      <c r="AS88" s="124">
        <v>88</v>
      </c>
      <c r="AT88" s="127">
        <v>3205</v>
      </c>
      <c r="AU88" s="127">
        <v>3158</v>
      </c>
      <c r="AV88" s="127">
        <v>100</v>
      </c>
      <c r="AW88" s="127">
        <v>3424</v>
      </c>
      <c r="AX88" s="127">
        <v>3286</v>
      </c>
      <c r="AY88" s="128">
        <v>62</v>
      </c>
      <c r="AZ88" s="124">
        <v>25</v>
      </c>
      <c r="BA88" s="127">
        <v>7030</v>
      </c>
      <c r="BB88" s="127">
        <v>6209</v>
      </c>
      <c r="BC88" s="127">
        <v>24</v>
      </c>
      <c r="BD88" s="127">
        <v>7183</v>
      </c>
      <c r="BE88" s="127">
        <v>5862</v>
      </c>
      <c r="BF88" s="128">
        <v>15</v>
      </c>
      <c r="BG88" s="124">
        <v>97</v>
      </c>
      <c r="BH88" s="127">
        <v>2648</v>
      </c>
      <c r="BI88" s="127">
        <v>1901</v>
      </c>
      <c r="BJ88" s="127">
        <v>122</v>
      </c>
      <c r="BK88" s="127">
        <v>3130</v>
      </c>
      <c r="BL88" s="127">
        <v>2270</v>
      </c>
      <c r="BM88" s="128">
        <v>109</v>
      </c>
      <c r="BN88" s="124">
        <v>63</v>
      </c>
      <c r="BO88" s="127">
        <v>1058</v>
      </c>
      <c r="BP88" s="127">
        <v>1023</v>
      </c>
      <c r="BQ88" s="127">
        <v>88</v>
      </c>
      <c r="BR88" s="127">
        <v>1540</v>
      </c>
      <c r="BS88" s="127">
        <v>1392</v>
      </c>
      <c r="BT88" s="128">
        <v>109</v>
      </c>
      <c r="BU88" s="124">
        <v>34</v>
      </c>
      <c r="BV88" s="127">
        <v>1590</v>
      </c>
      <c r="BW88" s="127">
        <v>878</v>
      </c>
      <c r="BX88" s="127">
        <v>34</v>
      </c>
      <c r="BY88" s="127">
        <v>1590</v>
      </c>
      <c r="BZ88" s="127">
        <v>878</v>
      </c>
      <c r="CA88" s="128"/>
      <c r="CB88" s="124">
        <v>21</v>
      </c>
      <c r="CC88" s="127">
        <v>746</v>
      </c>
      <c r="CD88" s="127">
        <v>604</v>
      </c>
      <c r="CE88" s="127">
        <v>20</v>
      </c>
      <c r="CF88" s="50" t="s">
        <v>53</v>
      </c>
      <c r="CG88" s="127">
        <v>592</v>
      </c>
      <c r="CH88" s="128">
        <v>5</v>
      </c>
      <c r="CI88" s="124">
        <v>30</v>
      </c>
      <c r="CJ88" s="127">
        <v>698</v>
      </c>
      <c r="CK88" s="127">
        <v>1214</v>
      </c>
      <c r="CL88" s="127">
        <v>30</v>
      </c>
      <c r="CM88" s="50" t="s">
        <v>53</v>
      </c>
      <c r="CN88" s="127">
        <v>1322</v>
      </c>
      <c r="CO88" s="128">
        <v>2</v>
      </c>
      <c r="CP88" s="124">
        <v>76</v>
      </c>
      <c r="CQ88" s="127">
        <v>1161</v>
      </c>
      <c r="CR88" s="127">
        <v>2058</v>
      </c>
      <c r="CS88" s="127">
        <v>76</v>
      </c>
      <c r="CT88" s="50" t="s">
        <v>53</v>
      </c>
      <c r="CU88" s="127">
        <v>2058</v>
      </c>
      <c r="CV88" s="107" t="s">
        <v>53</v>
      </c>
      <c r="CW88" s="118"/>
      <c r="CX88" s="118"/>
      <c r="CY88" s="185"/>
      <c r="CZ88" s="127"/>
      <c r="DA88" s="127"/>
      <c r="DB88" s="127"/>
      <c r="DC88" s="50"/>
      <c r="DD88" s="127"/>
      <c r="DE88" s="127"/>
      <c r="DF88" s="225"/>
    </row>
    <row r="89" spans="2:110" hidden="1" x14ac:dyDescent="0.15">
      <c r="B89" s="8"/>
      <c r="C89" s="10" t="s">
        <v>9</v>
      </c>
      <c r="D89" s="124">
        <f t="shared" ref="D89:G90" si="113">+J89+Q89+AE89+CB89+CI89+CP89</f>
        <v>687</v>
      </c>
      <c r="E89" s="125">
        <f t="shared" si="113"/>
        <v>13409</v>
      </c>
      <c r="F89" s="126">
        <f t="shared" si="113"/>
        <v>15630</v>
      </c>
      <c r="G89" s="127">
        <f t="shared" si="113"/>
        <v>635</v>
      </c>
      <c r="H89" s="127"/>
      <c r="I89" s="128">
        <f t="shared" si="111"/>
        <v>14197</v>
      </c>
      <c r="J89" s="132">
        <v>34</v>
      </c>
      <c r="K89" s="133">
        <v>294</v>
      </c>
      <c r="L89" s="133">
        <v>530</v>
      </c>
      <c r="M89" s="133">
        <v>31</v>
      </c>
      <c r="N89" s="133">
        <v>292</v>
      </c>
      <c r="O89" s="133">
        <v>536</v>
      </c>
      <c r="P89" s="134">
        <v>72</v>
      </c>
      <c r="Q89" s="130">
        <v>145</v>
      </c>
      <c r="R89" s="133">
        <v>1590</v>
      </c>
      <c r="S89" s="133">
        <v>1618</v>
      </c>
      <c r="T89" s="133">
        <v>142</v>
      </c>
      <c r="U89" s="133">
        <v>1238</v>
      </c>
      <c r="V89" s="133">
        <v>1318</v>
      </c>
      <c r="W89" s="134">
        <v>471</v>
      </c>
      <c r="X89" s="130">
        <v>96</v>
      </c>
      <c r="Y89" s="133">
        <v>996</v>
      </c>
      <c r="Z89" s="133">
        <v>778</v>
      </c>
      <c r="AA89" s="133">
        <v>75</v>
      </c>
      <c r="AB89" s="133">
        <v>738</v>
      </c>
      <c r="AC89" s="133">
        <v>608</v>
      </c>
      <c r="AD89" s="134">
        <v>204</v>
      </c>
      <c r="AE89" s="130">
        <v>423</v>
      </c>
      <c r="AF89" s="133">
        <v>10259</v>
      </c>
      <c r="AG89" s="133">
        <v>11171</v>
      </c>
      <c r="AH89" s="133">
        <v>379</v>
      </c>
      <c r="AI89" s="133">
        <v>8806</v>
      </c>
      <c r="AJ89" s="133">
        <v>9779</v>
      </c>
      <c r="AK89" s="134">
        <v>253</v>
      </c>
      <c r="AL89" s="130">
        <v>337</v>
      </c>
      <c r="AM89" s="133">
        <v>2374</v>
      </c>
      <c r="AN89" s="133">
        <v>3119</v>
      </c>
      <c r="AO89" s="133">
        <v>307</v>
      </c>
      <c r="AP89" s="133">
        <v>2040</v>
      </c>
      <c r="AQ89" s="133">
        <v>2933</v>
      </c>
      <c r="AR89" s="134">
        <v>162</v>
      </c>
      <c r="AS89" s="130">
        <v>76</v>
      </c>
      <c r="AT89" s="133">
        <v>3573</v>
      </c>
      <c r="AU89" s="133">
        <v>4094</v>
      </c>
      <c r="AV89" s="133">
        <v>64</v>
      </c>
      <c r="AW89" s="133">
        <v>3337</v>
      </c>
      <c r="AX89" s="133">
        <v>3937</v>
      </c>
      <c r="AY89" s="134">
        <v>74</v>
      </c>
      <c r="AZ89" s="130">
        <v>10</v>
      </c>
      <c r="BA89" s="133">
        <v>4312</v>
      </c>
      <c r="BB89" s="133">
        <v>3958</v>
      </c>
      <c r="BC89" s="133">
        <v>8</v>
      </c>
      <c r="BD89" s="133">
        <v>3429</v>
      </c>
      <c r="BE89" s="133">
        <v>2909</v>
      </c>
      <c r="BF89" s="134">
        <v>17</v>
      </c>
      <c r="BG89" s="130">
        <v>88</v>
      </c>
      <c r="BH89" s="133">
        <v>2792</v>
      </c>
      <c r="BI89" s="133">
        <v>2014</v>
      </c>
      <c r="BJ89" s="133">
        <v>75</v>
      </c>
      <c r="BK89" s="133">
        <v>2513</v>
      </c>
      <c r="BL89" s="133">
        <v>1779</v>
      </c>
      <c r="BM89" s="134">
        <v>123</v>
      </c>
      <c r="BN89" s="130">
        <v>60</v>
      </c>
      <c r="BO89" s="133">
        <v>992</v>
      </c>
      <c r="BP89" s="133">
        <v>909</v>
      </c>
      <c r="BQ89" s="133">
        <v>46</v>
      </c>
      <c r="BR89" s="133">
        <v>713</v>
      </c>
      <c r="BS89" s="133">
        <v>674</v>
      </c>
      <c r="BT89" s="134">
        <v>123</v>
      </c>
      <c r="BU89" s="130">
        <v>28</v>
      </c>
      <c r="BV89" s="133">
        <v>1800</v>
      </c>
      <c r="BW89" s="133">
        <v>1105</v>
      </c>
      <c r="BX89" s="133">
        <v>29</v>
      </c>
      <c r="BY89" s="133">
        <v>1800</v>
      </c>
      <c r="BZ89" s="133">
        <v>1105</v>
      </c>
      <c r="CA89" s="134"/>
      <c r="CB89" s="130">
        <v>23</v>
      </c>
      <c r="CC89" s="133">
        <v>481</v>
      </c>
      <c r="CD89" s="133">
        <v>619</v>
      </c>
      <c r="CE89" s="133">
        <v>21</v>
      </c>
      <c r="CF89" s="61" t="s">
        <v>53</v>
      </c>
      <c r="CG89" s="133">
        <v>691</v>
      </c>
      <c r="CH89" s="134">
        <v>7</v>
      </c>
      <c r="CI89" s="130">
        <v>19</v>
      </c>
      <c r="CJ89" s="133">
        <v>525</v>
      </c>
      <c r="CK89" s="133">
        <v>1026</v>
      </c>
      <c r="CL89" s="133">
        <v>19</v>
      </c>
      <c r="CM89" s="61" t="s">
        <v>53</v>
      </c>
      <c r="CN89" s="133">
        <v>1207</v>
      </c>
      <c r="CO89" s="134">
        <v>2</v>
      </c>
      <c r="CP89" s="130">
        <v>43</v>
      </c>
      <c r="CQ89" s="133">
        <v>260</v>
      </c>
      <c r="CR89" s="133">
        <v>666</v>
      </c>
      <c r="CS89" s="133">
        <v>43</v>
      </c>
      <c r="CT89" s="61" t="s">
        <v>53</v>
      </c>
      <c r="CU89" s="133">
        <v>666</v>
      </c>
      <c r="CV89" s="141" t="s">
        <v>53</v>
      </c>
      <c r="CW89" s="118"/>
      <c r="CX89" s="118"/>
      <c r="CY89" s="186"/>
      <c r="CZ89" s="133"/>
      <c r="DA89" s="133"/>
      <c r="DB89" s="133"/>
      <c r="DC89" s="61"/>
      <c r="DD89" s="133"/>
      <c r="DE89" s="133"/>
      <c r="DF89" s="225"/>
    </row>
    <row r="90" spans="2:110" hidden="1" x14ac:dyDescent="0.15">
      <c r="B90" s="8"/>
      <c r="C90" s="9" t="s">
        <v>10</v>
      </c>
      <c r="D90" s="124">
        <f t="shared" si="113"/>
        <v>591</v>
      </c>
      <c r="E90" s="125">
        <f t="shared" si="113"/>
        <v>13874</v>
      </c>
      <c r="F90" s="126">
        <f t="shared" si="113"/>
        <v>14654</v>
      </c>
      <c r="G90" s="127">
        <f t="shared" si="113"/>
        <v>543</v>
      </c>
      <c r="H90" s="127"/>
      <c r="I90" s="128">
        <f t="shared" si="111"/>
        <v>10756</v>
      </c>
      <c r="J90" s="126">
        <v>43</v>
      </c>
      <c r="K90" s="127">
        <v>393</v>
      </c>
      <c r="L90" s="127">
        <v>813</v>
      </c>
      <c r="M90" s="127">
        <v>31</v>
      </c>
      <c r="N90" s="127">
        <v>386</v>
      </c>
      <c r="O90" s="127">
        <v>821</v>
      </c>
      <c r="P90" s="128">
        <v>84</v>
      </c>
      <c r="Q90" s="124">
        <v>147</v>
      </c>
      <c r="R90" s="127">
        <v>1684</v>
      </c>
      <c r="S90" s="127">
        <v>1517</v>
      </c>
      <c r="T90" s="127">
        <v>135</v>
      </c>
      <c r="U90" s="127">
        <v>1383</v>
      </c>
      <c r="V90" s="127">
        <v>1197</v>
      </c>
      <c r="W90" s="128">
        <v>504</v>
      </c>
      <c r="X90" s="124">
        <v>103</v>
      </c>
      <c r="Y90" s="127">
        <v>1012</v>
      </c>
      <c r="Z90" s="127">
        <v>798</v>
      </c>
      <c r="AA90" s="127">
        <v>82</v>
      </c>
      <c r="AB90" s="127">
        <v>812</v>
      </c>
      <c r="AC90" s="127">
        <v>652</v>
      </c>
      <c r="AD90" s="128">
        <v>225</v>
      </c>
      <c r="AE90" s="124">
        <v>328</v>
      </c>
      <c r="AF90" s="127">
        <v>10249</v>
      </c>
      <c r="AG90" s="127">
        <v>10078</v>
      </c>
      <c r="AH90" s="127">
        <v>301</v>
      </c>
      <c r="AI90" s="127">
        <v>5683</v>
      </c>
      <c r="AJ90" s="127">
        <v>6353</v>
      </c>
      <c r="AK90" s="128">
        <v>280</v>
      </c>
      <c r="AL90" s="124">
        <v>265</v>
      </c>
      <c r="AM90" s="127">
        <v>1895</v>
      </c>
      <c r="AN90" s="127">
        <v>2678</v>
      </c>
      <c r="AO90" s="127">
        <v>245</v>
      </c>
      <c r="AP90" s="127">
        <v>1652</v>
      </c>
      <c r="AQ90" s="127">
        <v>2683</v>
      </c>
      <c r="AR90" s="128">
        <v>182</v>
      </c>
      <c r="AS90" s="124">
        <v>47</v>
      </c>
      <c r="AT90" s="127">
        <v>1785</v>
      </c>
      <c r="AU90" s="127">
        <v>1638</v>
      </c>
      <c r="AV90" s="127">
        <v>50</v>
      </c>
      <c r="AW90" s="127">
        <v>1864</v>
      </c>
      <c r="AX90" s="127">
        <v>1738</v>
      </c>
      <c r="AY90" s="128">
        <v>71</v>
      </c>
      <c r="AZ90" s="124">
        <v>16</v>
      </c>
      <c r="BA90" s="127">
        <v>6569</v>
      </c>
      <c r="BB90" s="127">
        <v>5762</v>
      </c>
      <c r="BC90" s="127">
        <v>6</v>
      </c>
      <c r="BD90" s="127">
        <v>2167</v>
      </c>
      <c r="BE90" s="127">
        <v>1932</v>
      </c>
      <c r="BF90" s="128">
        <v>27</v>
      </c>
      <c r="BG90" s="124">
        <v>82</v>
      </c>
      <c r="BH90" s="127">
        <v>2190</v>
      </c>
      <c r="BI90" s="127">
        <v>1453</v>
      </c>
      <c r="BJ90" s="127">
        <v>72</v>
      </c>
      <c r="BK90" s="127">
        <v>1998</v>
      </c>
      <c r="BL90" s="127">
        <v>1281</v>
      </c>
      <c r="BM90" s="128">
        <v>133</v>
      </c>
      <c r="BN90" s="124">
        <v>55</v>
      </c>
      <c r="BO90" s="127">
        <v>910</v>
      </c>
      <c r="BP90" s="127">
        <v>836</v>
      </c>
      <c r="BQ90" s="127">
        <v>45</v>
      </c>
      <c r="BR90" s="127">
        <v>718</v>
      </c>
      <c r="BS90" s="127">
        <v>664</v>
      </c>
      <c r="BT90" s="128">
        <v>133</v>
      </c>
      <c r="BU90" s="124">
        <v>27</v>
      </c>
      <c r="BV90" s="127">
        <v>1280</v>
      </c>
      <c r="BW90" s="127">
        <v>617</v>
      </c>
      <c r="BX90" s="127">
        <v>27</v>
      </c>
      <c r="BY90" s="127">
        <v>1280</v>
      </c>
      <c r="BZ90" s="127">
        <v>617</v>
      </c>
      <c r="CA90" s="128"/>
      <c r="CB90" s="124">
        <v>21</v>
      </c>
      <c r="CC90" s="127">
        <v>767</v>
      </c>
      <c r="CD90" s="127">
        <v>650</v>
      </c>
      <c r="CE90" s="127">
        <v>24</v>
      </c>
      <c r="CF90" s="50" t="s">
        <v>53</v>
      </c>
      <c r="CG90" s="127">
        <v>700</v>
      </c>
      <c r="CH90" s="128">
        <v>4</v>
      </c>
      <c r="CI90" s="124">
        <v>19</v>
      </c>
      <c r="CJ90" s="127">
        <v>458</v>
      </c>
      <c r="CK90" s="127">
        <v>829</v>
      </c>
      <c r="CL90" s="127">
        <v>19</v>
      </c>
      <c r="CM90" s="50" t="s">
        <v>53</v>
      </c>
      <c r="CN90" s="127">
        <v>918</v>
      </c>
      <c r="CO90" s="107">
        <v>2</v>
      </c>
      <c r="CP90" s="124">
        <v>33</v>
      </c>
      <c r="CQ90" s="127">
        <v>323</v>
      </c>
      <c r="CR90" s="127">
        <v>767</v>
      </c>
      <c r="CS90" s="127">
        <v>33</v>
      </c>
      <c r="CT90" s="50" t="s">
        <v>53</v>
      </c>
      <c r="CU90" s="127">
        <v>767</v>
      </c>
      <c r="CV90" s="107" t="s">
        <v>53</v>
      </c>
      <c r="CW90" s="118"/>
      <c r="CX90" s="118"/>
      <c r="CY90" s="185"/>
      <c r="CZ90" s="127"/>
      <c r="DA90" s="127"/>
      <c r="DB90" s="127"/>
      <c r="DC90" s="50"/>
      <c r="DD90" s="127"/>
      <c r="DE90" s="48"/>
      <c r="DF90" s="225"/>
    </row>
    <row r="91" spans="2:110" hidden="1" x14ac:dyDescent="0.15">
      <c r="B91" s="8"/>
      <c r="C91" s="9" t="s">
        <v>11</v>
      </c>
      <c r="D91" s="124">
        <f>+J91+Q91+AE91+CB91+CI91+CP91</f>
        <v>539.29200000000003</v>
      </c>
      <c r="E91" s="125">
        <f>+K91+R91+AF91+CC91+CJ91+CQ91</f>
        <v>14004</v>
      </c>
      <c r="F91" s="126">
        <f>+L91+S91+AG91+CD91+CK91+CR91</f>
        <v>15104</v>
      </c>
      <c r="G91" s="127">
        <f>+M91+T91+AH91+CE91+CL91+CS91</f>
        <v>521</v>
      </c>
      <c r="H91" s="127"/>
      <c r="I91" s="128">
        <f t="shared" si="111"/>
        <v>19319</v>
      </c>
      <c r="J91" s="126">
        <v>23.292000000000002</v>
      </c>
      <c r="K91" s="127">
        <v>292</v>
      </c>
      <c r="L91" s="127">
        <v>662</v>
      </c>
      <c r="M91" s="127">
        <v>22</v>
      </c>
      <c r="N91" s="127">
        <v>307</v>
      </c>
      <c r="O91" s="127">
        <v>706</v>
      </c>
      <c r="P91" s="128">
        <v>85</v>
      </c>
      <c r="Q91" s="124">
        <v>129</v>
      </c>
      <c r="R91" s="127">
        <v>2782</v>
      </c>
      <c r="S91" s="127">
        <v>2309</v>
      </c>
      <c r="T91" s="127">
        <v>116</v>
      </c>
      <c r="U91" s="127">
        <v>2555</v>
      </c>
      <c r="V91" s="127">
        <v>2084</v>
      </c>
      <c r="W91" s="128">
        <v>522</v>
      </c>
      <c r="X91" s="124">
        <v>77</v>
      </c>
      <c r="Y91" s="127">
        <v>801</v>
      </c>
      <c r="Z91" s="127">
        <v>664</v>
      </c>
      <c r="AA91" s="127">
        <v>56</v>
      </c>
      <c r="AB91" s="127">
        <v>636</v>
      </c>
      <c r="AC91" s="127">
        <v>536</v>
      </c>
      <c r="AD91" s="128">
        <v>246</v>
      </c>
      <c r="AE91" s="124">
        <v>288</v>
      </c>
      <c r="AF91" s="127">
        <v>7747</v>
      </c>
      <c r="AG91" s="127">
        <v>7700</v>
      </c>
      <c r="AH91" s="127">
        <v>281</v>
      </c>
      <c r="AI91" s="127">
        <v>12098</v>
      </c>
      <c r="AJ91" s="127">
        <v>12052</v>
      </c>
      <c r="AK91" s="128">
        <v>287</v>
      </c>
      <c r="AL91" s="124">
        <v>216</v>
      </c>
      <c r="AM91" s="127">
        <v>1802</v>
      </c>
      <c r="AN91" s="127">
        <v>2144</v>
      </c>
      <c r="AO91" s="127">
        <v>201</v>
      </c>
      <c r="AP91" s="127">
        <v>1535</v>
      </c>
      <c r="AQ91" s="127">
        <v>2023</v>
      </c>
      <c r="AR91" s="128">
        <v>197</v>
      </c>
      <c r="AS91" s="124">
        <v>61</v>
      </c>
      <c r="AT91" s="127">
        <v>2327</v>
      </c>
      <c r="AU91" s="127">
        <v>2289</v>
      </c>
      <c r="AV91" s="127">
        <v>58</v>
      </c>
      <c r="AW91" s="127">
        <v>2252</v>
      </c>
      <c r="AX91" s="127">
        <v>2270</v>
      </c>
      <c r="AY91" s="128">
        <v>74</v>
      </c>
      <c r="AZ91" s="124">
        <v>11</v>
      </c>
      <c r="BA91" s="127">
        <v>3618</v>
      </c>
      <c r="BB91" s="127">
        <v>3267</v>
      </c>
      <c r="BC91" s="127">
        <v>22</v>
      </c>
      <c r="BD91" s="127">
        <v>8311</v>
      </c>
      <c r="BE91" s="127">
        <v>7759</v>
      </c>
      <c r="BF91" s="128">
        <v>16</v>
      </c>
      <c r="BG91" s="124">
        <v>84</v>
      </c>
      <c r="BH91" s="127">
        <v>1782</v>
      </c>
      <c r="BI91" s="127">
        <v>1286</v>
      </c>
      <c r="BJ91" s="127">
        <v>67</v>
      </c>
      <c r="BK91" s="127">
        <v>1541</v>
      </c>
      <c r="BL91" s="127">
        <v>1176</v>
      </c>
      <c r="BM91" s="128">
        <v>150</v>
      </c>
      <c r="BN91" s="124">
        <v>59</v>
      </c>
      <c r="BO91" s="127">
        <v>946</v>
      </c>
      <c r="BP91" s="127">
        <v>836</v>
      </c>
      <c r="BQ91" s="127">
        <v>42</v>
      </c>
      <c r="BR91" s="127">
        <v>705</v>
      </c>
      <c r="BS91" s="127">
        <v>726</v>
      </c>
      <c r="BT91" s="128">
        <v>150</v>
      </c>
      <c r="BU91" s="124">
        <v>25</v>
      </c>
      <c r="BV91" s="127">
        <v>836</v>
      </c>
      <c r="BW91" s="127">
        <v>450</v>
      </c>
      <c r="BX91" s="127">
        <v>25</v>
      </c>
      <c r="BY91" s="127">
        <v>836</v>
      </c>
      <c r="BZ91" s="127">
        <v>450</v>
      </c>
      <c r="CA91" s="128"/>
      <c r="CB91" s="124">
        <v>16</v>
      </c>
      <c r="CC91" s="127">
        <v>223</v>
      </c>
      <c r="CD91" s="127">
        <v>288</v>
      </c>
      <c r="CE91" s="127">
        <v>18</v>
      </c>
      <c r="CF91" s="50" t="s">
        <v>53</v>
      </c>
      <c r="CG91" s="127">
        <v>317</v>
      </c>
      <c r="CH91" s="48">
        <v>2</v>
      </c>
      <c r="CI91" s="124">
        <v>32</v>
      </c>
      <c r="CJ91" s="127">
        <v>2147</v>
      </c>
      <c r="CK91" s="127">
        <v>2644</v>
      </c>
      <c r="CL91" s="127">
        <v>33</v>
      </c>
      <c r="CM91" s="50" t="s">
        <v>53</v>
      </c>
      <c r="CN91" s="127">
        <v>2659</v>
      </c>
      <c r="CO91" s="128">
        <v>2</v>
      </c>
      <c r="CP91" s="124">
        <v>51</v>
      </c>
      <c r="CQ91" s="127">
        <v>813</v>
      </c>
      <c r="CR91" s="127">
        <v>1501</v>
      </c>
      <c r="CS91" s="127">
        <v>51</v>
      </c>
      <c r="CT91" s="50" t="s">
        <v>53</v>
      </c>
      <c r="CU91" s="127">
        <v>1501</v>
      </c>
      <c r="CV91" s="107" t="s">
        <v>53</v>
      </c>
      <c r="CW91" s="118"/>
      <c r="CX91" s="118"/>
      <c r="CY91" s="185"/>
      <c r="CZ91" s="127"/>
      <c r="DA91" s="127"/>
      <c r="DB91" s="127"/>
      <c r="DC91" s="50"/>
      <c r="DD91" s="127"/>
      <c r="DE91" s="48"/>
      <c r="DF91" s="225"/>
    </row>
    <row r="92" spans="2:110" x14ac:dyDescent="0.15">
      <c r="B92" s="97" t="s">
        <v>54</v>
      </c>
      <c r="C92" s="98" t="s">
        <v>47</v>
      </c>
      <c r="D92" s="109">
        <f>SUM(D80:D91)</f>
        <v>9035.2919999999995</v>
      </c>
      <c r="E92" s="110">
        <f>SUM(E80:E91)</f>
        <v>189325</v>
      </c>
      <c r="F92" s="111">
        <f>SUM(F80:F91)</f>
        <v>211616</v>
      </c>
      <c r="G92" s="111">
        <f>SUM(G80:G91)</f>
        <v>9217</v>
      </c>
      <c r="H92" s="111"/>
      <c r="I92" s="112">
        <f t="shared" ref="I92:O92" si="114">SUM(I80:I91)</f>
        <v>212809</v>
      </c>
      <c r="J92" s="113">
        <f t="shared" si="114"/>
        <v>453.29200000000003</v>
      </c>
      <c r="K92" s="111">
        <f t="shared" si="114"/>
        <v>5011</v>
      </c>
      <c r="L92" s="111">
        <f t="shared" si="114"/>
        <v>12064</v>
      </c>
      <c r="M92" s="111">
        <f t="shared" si="114"/>
        <v>427</v>
      </c>
      <c r="N92" s="111">
        <f t="shared" si="114"/>
        <v>5005</v>
      </c>
      <c r="O92" s="111">
        <f t="shared" si="114"/>
        <v>12305</v>
      </c>
      <c r="P92" s="114"/>
      <c r="Q92" s="115">
        <f t="shared" ref="Q92:V92" si="115">SUM(Q80:Q91)</f>
        <v>2222</v>
      </c>
      <c r="R92" s="111">
        <f t="shared" si="115"/>
        <v>28175</v>
      </c>
      <c r="S92" s="111">
        <f t="shared" si="115"/>
        <v>26673</v>
      </c>
      <c r="T92" s="111">
        <f t="shared" si="115"/>
        <v>2422</v>
      </c>
      <c r="U92" s="111">
        <f t="shared" si="115"/>
        <v>27082</v>
      </c>
      <c r="V92" s="111">
        <f t="shared" si="115"/>
        <v>25213</v>
      </c>
      <c r="W92" s="116"/>
      <c r="X92" s="115">
        <f t="shared" ref="X92:AC92" si="116">SUM(X80:X91)</f>
        <v>1339</v>
      </c>
      <c r="Y92" s="111">
        <f t="shared" si="116"/>
        <v>12605</v>
      </c>
      <c r="Z92" s="111">
        <f t="shared" si="116"/>
        <v>10612</v>
      </c>
      <c r="AA92" s="111">
        <f t="shared" si="116"/>
        <v>1279</v>
      </c>
      <c r="AB92" s="111">
        <f t="shared" si="116"/>
        <v>12003</v>
      </c>
      <c r="AC92" s="111">
        <f t="shared" si="116"/>
        <v>10285</v>
      </c>
      <c r="AD92" s="112"/>
      <c r="AE92" s="113">
        <f t="shared" ref="AE92:AJ92" si="117">SUM(AE80:AE91)</f>
        <v>5222</v>
      </c>
      <c r="AF92" s="111">
        <f t="shared" si="117"/>
        <v>133365</v>
      </c>
      <c r="AG92" s="111">
        <f t="shared" si="117"/>
        <v>139812</v>
      </c>
      <c r="AH92" s="111">
        <f t="shared" si="117"/>
        <v>5233</v>
      </c>
      <c r="AI92" s="111">
        <f t="shared" si="117"/>
        <v>132296</v>
      </c>
      <c r="AJ92" s="111">
        <f t="shared" si="117"/>
        <v>140000</v>
      </c>
      <c r="AK92" s="114"/>
      <c r="AL92" s="115">
        <f t="shared" ref="AL92:AQ92" si="118">SUM(AL80:AL91)</f>
        <v>4084</v>
      </c>
      <c r="AM92" s="111">
        <f t="shared" si="118"/>
        <v>32190</v>
      </c>
      <c r="AN92" s="111">
        <f t="shared" si="118"/>
        <v>40681</v>
      </c>
      <c r="AO92" s="111">
        <f t="shared" si="118"/>
        <v>4091</v>
      </c>
      <c r="AP92" s="111">
        <f t="shared" si="118"/>
        <v>32558</v>
      </c>
      <c r="AQ92" s="111">
        <f t="shared" si="118"/>
        <v>41824</v>
      </c>
      <c r="AR92" s="116"/>
      <c r="AS92" s="113">
        <f t="shared" ref="AS92:AX92" si="119">SUM(AS80:AS91)</f>
        <v>850</v>
      </c>
      <c r="AT92" s="111">
        <f t="shared" si="119"/>
        <v>25995</v>
      </c>
      <c r="AU92" s="111">
        <f t="shared" si="119"/>
        <v>25325</v>
      </c>
      <c r="AV92" s="111">
        <f t="shared" si="119"/>
        <v>856</v>
      </c>
      <c r="AW92" s="111">
        <f t="shared" si="119"/>
        <v>26029</v>
      </c>
      <c r="AX92" s="111">
        <f t="shared" si="119"/>
        <v>25455</v>
      </c>
      <c r="AY92" s="114"/>
      <c r="AZ92" s="115">
        <f t="shared" ref="AZ92:BE92" si="120">SUM(AZ80:AZ91)</f>
        <v>288</v>
      </c>
      <c r="BA92" s="111">
        <f t="shared" si="120"/>
        <v>75180</v>
      </c>
      <c r="BB92" s="111">
        <f t="shared" si="120"/>
        <v>73806</v>
      </c>
      <c r="BC92" s="111">
        <f t="shared" si="120"/>
        <v>286</v>
      </c>
      <c r="BD92" s="111">
        <f t="shared" si="120"/>
        <v>73709</v>
      </c>
      <c r="BE92" s="111">
        <f t="shared" si="120"/>
        <v>72721</v>
      </c>
      <c r="BF92" s="112"/>
      <c r="BG92" s="113">
        <f t="shared" ref="BG92:BL92" si="121">SUM(BG80:BG91)</f>
        <v>1215</v>
      </c>
      <c r="BH92" s="111">
        <f t="shared" si="121"/>
        <v>34084</v>
      </c>
      <c r="BI92" s="111">
        <f t="shared" si="121"/>
        <v>26363</v>
      </c>
      <c r="BJ92" s="111">
        <f t="shared" si="121"/>
        <v>1204</v>
      </c>
      <c r="BK92" s="111">
        <f t="shared" si="121"/>
        <v>34390</v>
      </c>
      <c r="BL92" s="111">
        <f t="shared" si="121"/>
        <v>26765</v>
      </c>
      <c r="BM92" s="111"/>
      <c r="BN92" s="115">
        <f t="shared" ref="BN92:BS92" si="122">SUM(BN80:BN91)</f>
        <v>824</v>
      </c>
      <c r="BO92" s="111">
        <f t="shared" si="122"/>
        <v>13893</v>
      </c>
      <c r="BP92" s="111">
        <f t="shared" si="122"/>
        <v>12882</v>
      </c>
      <c r="BQ92" s="111">
        <f t="shared" si="122"/>
        <v>837</v>
      </c>
      <c r="BR92" s="111">
        <f t="shared" si="122"/>
        <v>14259</v>
      </c>
      <c r="BS92" s="111">
        <f t="shared" si="122"/>
        <v>13284</v>
      </c>
      <c r="BT92" s="112"/>
      <c r="BU92" s="113">
        <f t="shared" ref="BU92:BZ92" si="123">SUM(BU80:BU91)</f>
        <v>391</v>
      </c>
      <c r="BV92" s="111">
        <f t="shared" si="123"/>
        <v>20191</v>
      </c>
      <c r="BW92" s="111">
        <f t="shared" si="123"/>
        <v>13481</v>
      </c>
      <c r="BX92" s="111">
        <f t="shared" si="123"/>
        <v>344</v>
      </c>
      <c r="BY92" s="111">
        <f t="shared" si="123"/>
        <v>19794</v>
      </c>
      <c r="BZ92" s="111">
        <f t="shared" si="123"/>
        <v>13387</v>
      </c>
      <c r="CA92" s="114"/>
      <c r="CB92" s="117">
        <f>SUM(CB80:CB91)</f>
        <v>265</v>
      </c>
      <c r="CC92" s="111">
        <f>SUM(CC80:CC91)</f>
        <v>7614</v>
      </c>
      <c r="CD92" s="113">
        <f>SUM(CD80:CD91)</f>
        <v>6408</v>
      </c>
      <c r="CE92" s="111">
        <f>SUM(CE80:CE91)</f>
        <v>261</v>
      </c>
      <c r="CF92" s="111"/>
      <c r="CG92" s="111">
        <f t="shared" ref="CG92:CL92" si="124">SUM(CG80:CG91)</f>
        <v>7269</v>
      </c>
      <c r="CH92" s="111"/>
      <c r="CI92" s="109">
        <f t="shared" si="124"/>
        <v>274</v>
      </c>
      <c r="CJ92" s="111">
        <f t="shared" si="124"/>
        <v>8724</v>
      </c>
      <c r="CK92" s="111">
        <f t="shared" si="124"/>
        <v>13233</v>
      </c>
      <c r="CL92" s="111">
        <f t="shared" si="124"/>
        <v>275</v>
      </c>
      <c r="CM92" s="111"/>
      <c r="CN92" s="111">
        <f>SUM(CN80:CN91)</f>
        <v>14719</v>
      </c>
      <c r="CO92" s="112"/>
      <c r="CP92" s="109">
        <f>SUM(CP80:CP91)</f>
        <v>599</v>
      </c>
      <c r="CQ92" s="111">
        <f>SUM(CQ80:CQ91)</f>
        <v>6436</v>
      </c>
      <c r="CR92" s="111">
        <f>SUM(CR80:CR91)</f>
        <v>13426</v>
      </c>
      <c r="CS92" s="111">
        <f>SUM(CS80:CS91)</f>
        <v>599</v>
      </c>
      <c r="CT92" s="111"/>
      <c r="CU92" s="111">
        <f>SUM(CU80:CU91)</f>
        <v>13303</v>
      </c>
      <c r="CV92" s="112"/>
      <c r="CW92" s="118"/>
      <c r="CX92" s="118"/>
      <c r="CY92" s="115">
        <v>2928</v>
      </c>
      <c r="CZ92" s="111">
        <v>23701</v>
      </c>
      <c r="DA92" s="111">
        <v>66118</v>
      </c>
      <c r="DB92" s="111">
        <v>2923</v>
      </c>
      <c r="DC92" s="111">
        <v>23869</v>
      </c>
      <c r="DD92" s="111">
        <v>66005</v>
      </c>
      <c r="DE92" s="114"/>
      <c r="DF92" s="225"/>
    </row>
    <row r="93" spans="2:110" ht="15" thickBot="1" x14ac:dyDescent="0.2">
      <c r="B93" s="147" t="s">
        <v>51</v>
      </c>
      <c r="C93" s="148"/>
      <c r="D93" s="143">
        <f>D92/SUM(D66:D77)-1</f>
        <v>-0.17651367116296035</v>
      </c>
      <c r="E93" s="142">
        <f>E92/SUM(E66:E77)-1</f>
        <v>-3.6013605026527729E-2</v>
      </c>
      <c r="F93" s="142">
        <f>F92/SUM(F66:F77)-1</f>
        <v>6.6358736757983205E-3</v>
      </c>
      <c r="G93" s="142">
        <f>G92/SUM(G66:G77)-1</f>
        <v>-8.7335379740568375E-2</v>
      </c>
      <c r="H93" s="144"/>
      <c r="I93" s="156">
        <f t="shared" ref="I93:O93" si="125">I92/SUM(I66:I77)-1</f>
        <v>8.3536290666490487E-3</v>
      </c>
      <c r="J93" s="29">
        <f t="shared" si="125"/>
        <v>-0.25567816091954021</v>
      </c>
      <c r="K93" s="142">
        <f t="shared" si="125"/>
        <v>-0.2598227474150665</v>
      </c>
      <c r="L93" s="142">
        <f t="shared" si="125"/>
        <v>-7.7675840978593258E-2</v>
      </c>
      <c r="M93" s="142">
        <f t="shared" si="125"/>
        <v>-0.25087719298245614</v>
      </c>
      <c r="N93" s="142">
        <f t="shared" si="125"/>
        <v>-0.24384348088835173</v>
      </c>
      <c r="O93" s="142">
        <f t="shared" si="125"/>
        <v>-0.11949910554561716</v>
      </c>
      <c r="P93" s="144"/>
      <c r="Q93" s="29">
        <f t="shared" ref="Q93:V93" si="126">Q92/SUM(Q66:Q77)-1</f>
        <v>-0.16996638027642885</v>
      </c>
      <c r="R93" s="30">
        <f t="shared" si="126"/>
        <v>-3.4342118792199283E-2</v>
      </c>
      <c r="S93" s="30">
        <f t="shared" si="126"/>
        <v>3.0721075817296439E-2</v>
      </c>
      <c r="T93" s="30">
        <f t="shared" si="126"/>
        <v>-0.1328320802005013</v>
      </c>
      <c r="U93" s="30">
        <f t="shared" si="126"/>
        <v>-2.1073558648111335E-2</v>
      </c>
      <c r="V93" s="30">
        <f t="shared" si="126"/>
        <v>2.8220708780229087E-2</v>
      </c>
      <c r="W93" s="163"/>
      <c r="X93" s="159">
        <f t="shared" ref="X93:AC93" si="127">X92/SUM(X66:X77)-1</f>
        <v>-9.2818428184281876E-2</v>
      </c>
      <c r="Y93" s="142">
        <f t="shared" si="127"/>
        <v>-0.11791462561231636</v>
      </c>
      <c r="Z93" s="142">
        <f t="shared" si="127"/>
        <v>-0.12362705425716414</v>
      </c>
      <c r="AA93" s="142">
        <f t="shared" si="127"/>
        <v>-8.7731811697574935E-2</v>
      </c>
      <c r="AB93" s="142">
        <f t="shared" si="127"/>
        <v>-0.10465463225421456</v>
      </c>
      <c r="AC93" s="142">
        <f t="shared" si="127"/>
        <v>-0.10260884739551523</v>
      </c>
      <c r="AD93" s="157"/>
      <c r="AE93" s="29">
        <f t="shared" ref="AE93:AJ93" si="128">AE92/SUM(AE66:AE77)-1</f>
        <v>-0.18571651333229378</v>
      </c>
      <c r="AF93" s="30">
        <f t="shared" si="128"/>
        <v>-7.7799137024948783E-2</v>
      </c>
      <c r="AG93" s="30">
        <f t="shared" si="128"/>
        <v>-3.6211353531175661E-2</v>
      </c>
      <c r="AH93" s="30">
        <f t="shared" si="128"/>
        <v>-4.2101409481969609E-2</v>
      </c>
      <c r="AI93" s="30">
        <f t="shared" si="128"/>
        <v>-3.548333005256521E-2</v>
      </c>
      <c r="AJ93" s="30">
        <f t="shared" si="128"/>
        <v>-3.3442876473999572E-2</v>
      </c>
      <c r="AK93" s="163"/>
      <c r="AL93" s="159">
        <f t="shared" ref="AL93:AQ93" si="129">AL92/SUM(AL66:AL77)-1</f>
        <v>-0.20668220668220671</v>
      </c>
      <c r="AM93" s="142">
        <f t="shared" si="129"/>
        <v>-0.2175117895862706</v>
      </c>
      <c r="AN93" s="142">
        <f t="shared" si="129"/>
        <v>-0.16407759010397405</v>
      </c>
      <c r="AO93" s="142">
        <f t="shared" si="129"/>
        <v>-9.6510600706713801E-2</v>
      </c>
      <c r="AP93" s="142">
        <f t="shared" si="129"/>
        <v>-0.12757576569575824</v>
      </c>
      <c r="AQ93" s="142">
        <f t="shared" si="129"/>
        <v>-0.11416105392468334</v>
      </c>
      <c r="AR93" s="157"/>
      <c r="AS93" s="29">
        <f t="shared" ref="AS93:AX93" si="130">AS92/SUM(AS66:AS77)-1</f>
        <v>-0.11180773249738762</v>
      </c>
      <c r="AT93" s="30">
        <f t="shared" si="130"/>
        <v>5.1365015166835226E-2</v>
      </c>
      <c r="AU93" s="30">
        <f t="shared" si="130"/>
        <v>0.15665677095227215</v>
      </c>
      <c r="AV93" s="30">
        <f t="shared" si="130"/>
        <v>0.36305732484076425</v>
      </c>
      <c r="AW93" s="30">
        <f t="shared" si="130"/>
        <v>0.35914573651506454</v>
      </c>
      <c r="AX93" s="30">
        <f t="shared" si="130"/>
        <v>0.2366401088223864</v>
      </c>
      <c r="AY93" s="163"/>
      <c r="AZ93" s="159">
        <f t="shared" ref="AZ93:BE93" si="131">AZ92/SUM(AZ66:AZ77)-1</f>
        <v>-6.4935064935064957E-2</v>
      </c>
      <c r="BA93" s="142">
        <f t="shared" si="131"/>
        <v>-4.5369700201897123E-2</v>
      </c>
      <c r="BB93" s="142">
        <f t="shared" si="131"/>
        <v>-9.3686245033823834E-3</v>
      </c>
      <c r="BC93" s="142">
        <f t="shared" si="131"/>
        <v>-6.8403908794788304E-2</v>
      </c>
      <c r="BD93" s="142">
        <f t="shared" si="131"/>
        <v>-8.6550258386725032E-2</v>
      </c>
      <c r="BE93" s="142">
        <f t="shared" si="131"/>
        <v>-5.6135295797315909E-2</v>
      </c>
      <c r="BF93" s="157"/>
      <c r="BG93" s="29">
        <f t="shared" ref="BG93:BL93" si="132">BG92/SUM(BG66:BG77)-1</f>
        <v>-0.24109931292941911</v>
      </c>
      <c r="BH93" s="30">
        <f t="shared" si="132"/>
        <v>-0.11749779918181347</v>
      </c>
      <c r="BI93" s="30">
        <f t="shared" si="132"/>
        <v>-0.19426021577676578</v>
      </c>
      <c r="BJ93" s="30">
        <f t="shared" si="132"/>
        <v>2.4680851063829889E-2</v>
      </c>
      <c r="BK93" s="30">
        <f t="shared" si="132"/>
        <v>1.8630964722608834E-2</v>
      </c>
      <c r="BL93" s="30">
        <f t="shared" si="132"/>
        <v>-0.13207730721836697</v>
      </c>
      <c r="BM93" s="163"/>
      <c r="BN93" s="158">
        <f t="shared" ref="BN93:BS93" si="133">BN92/SUM(BN66:BN77)-1</f>
        <v>-0.30522765598650925</v>
      </c>
      <c r="BO93" s="142">
        <f t="shared" si="133"/>
        <v>-0.30604395604395607</v>
      </c>
      <c r="BP93" s="142">
        <f t="shared" si="133"/>
        <v>-0.31193248584552935</v>
      </c>
      <c r="BQ93" s="142">
        <f t="shared" si="133"/>
        <v>-0.24458483754512639</v>
      </c>
      <c r="BR93" s="142">
        <f t="shared" si="133"/>
        <v>-0.23003401911550303</v>
      </c>
      <c r="BS93" s="142">
        <f t="shared" si="133"/>
        <v>-0.2407407407407407</v>
      </c>
      <c r="BT93" s="165"/>
      <c r="BU93" s="159">
        <f t="shared" ref="BU93:BZ93" si="134">BU92/SUM(BU66:BU77)-1</f>
        <v>-5.7831325301204828E-2</v>
      </c>
      <c r="BV93" s="142">
        <f t="shared" si="134"/>
        <v>8.5420922481453498E-2</v>
      </c>
      <c r="BW93" s="142">
        <f t="shared" si="134"/>
        <v>-3.6865042509109047E-2</v>
      </c>
      <c r="BX93" s="142">
        <f t="shared" si="134"/>
        <v>4.1343283582089549</v>
      </c>
      <c r="BY93" s="142">
        <f t="shared" si="134"/>
        <v>0.2986484713292219</v>
      </c>
      <c r="BZ93" s="142">
        <f t="shared" si="134"/>
        <v>3.3728076750112468E-3</v>
      </c>
      <c r="CA93" s="157"/>
      <c r="CB93" s="158">
        <f>CB92/SUM(CB66:CB77)-1</f>
        <v>-0.40180586907449212</v>
      </c>
      <c r="CC93" s="142">
        <f>CC92/SUM(CC66:CC77)-1</f>
        <v>0.23684210526315796</v>
      </c>
      <c r="CD93" s="142">
        <f>CD92/SUM(CD66:CD77)-1</f>
        <v>0.10425641909357219</v>
      </c>
      <c r="CE93" s="142">
        <f>CE92/SUM(CE66:CE77)-1</f>
        <v>-0.41348314606741576</v>
      </c>
      <c r="CF93" s="142"/>
      <c r="CG93" s="142">
        <f>CG92/SUM(CG66:CG77)-1</f>
        <v>8.817365269461086E-2</v>
      </c>
      <c r="CH93" s="146"/>
      <c r="CI93" s="159">
        <f>CI92/SUM(CI66:CI77)-1</f>
        <v>-9.27152317880795E-2</v>
      </c>
      <c r="CJ93" s="142">
        <f t="shared" ref="CJ93:CU93" si="135">CJ92/SUM(CJ66:CJ77)-1</f>
        <v>0.72172883362936657</v>
      </c>
      <c r="CK93" s="142">
        <f t="shared" si="135"/>
        <v>0.31045751633986929</v>
      </c>
      <c r="CL93" s="142">
        <f t="shared" si="135"/>
        <v>-8.333333333333337E-2</v>
      </c>
      <c r="CM93" s="142"/>
      <c r="CN93" s="142">
        <f t="shared" si="135"/>
        <v>0.37188927206636224</v>
      </c>
      <c r="CO93" s="145"/>
      <c r="CP93" s="143">
        <f t="shared" si="135"/>
        <v>0.13446969696969702</v>
      </c>
      <c r="CQ93" s="142">
        <f t="shared" si="135"/>
        <v>0.39549002601908056</v>
      </c>
      <c r="CR93" s="142">
        <f t="shared" si="135"/>
        <v>0.30387491502379338</v>
      </c>
      <c r="CS93" s="142">
        <f t="shared" si="135"/>
        <v>0.13446969696969702</v>
      </c>
      <c r="CT93" s="142"/>
      <c r="CU93" s="142">
        <f t="shared" si="135"/>
        <v>0.29192968825871612</v>
      </c>
      <c r="CV93" s="146"/>
      <c r="CY93" s="187">
        <f t="shared" ref="CY93:DD93" si="136">CY92/CY78-1</f>
        <v>-0.27200397812033816</v>
      </c>
      <c r="CZ93" s="189">
        <f t="shared" si="136"/>
        <v>-0.23606768734891215</v>
      </c>
      <c r="DA93" s="189">
        <f t="shared" si="136"/>
        <v>-0.23893825682582071</v>
      </c>
      <c r="DB93" s="189">
        <f t="shared" si="136"/>
        <v>-0.26093552465233882</v>
      </c>
      <c r="DC93" s="189">
        <f t="shared" si="136"/>
        <v>-0.21748680457659897</v>
      </c>
      <c r="DD93" s="189">
        <f t="shared" si="136"/>
        <v>-0.22871532403187733</v>
      </c>
      <c r="DE93" s="144"/>
      <c r="DF93" s="225"/>
    </row>
    <row r="94" spans="2:110" ht="15" hidden="1" thickTop="1" x14ac:dyDescent="0.15">
      <c r="B94" s="6" t="s">
        <v>55</v>
      </c>
      <c r="C94" s="7" t="s">
        <v>0</v>
      </c>
      <c r="D94" s="124">
        <f t="shared" ref="D94:G95" si="137">+J94+Q94+AE94+CB94+CI94+CP94</f>
        <v>390</v>
      </c>
      <c r="E94" s="125">
        <f t="shared" si="137"/>
        <v>10056</v>
      </c>
      <c r="F94" s="127">
        <f t="shared" si="137"/>
        <v>14650</v>
      </c>
      <c r="G94" s="127">
        <f t="shared" si="137"/>
        <v>377</v>
      </c>
      <c r="H94" s="127"/>
      <c r="I94" s="128">
        <f t="shared" ref="I94:I99" si="138">+O94+V94+AJ94+CG94+CN94+CU94</f>
        <v>14882</v>
      </c>
      <c r="J94" s="121">
        <v>25</v>
      </c>
      <c r="K94" s="122">
        <v>429</v>
      </c>
      <c r="L94" s="122">
        <v>922</v>
      </c>
      <c r="M94" s="122">
        <v>25</v>
      </c>
      <c r="N94" s="122">
        <v>430</v>
      </c>
      <c r="O94" s="122">
        <v>931</v>
      </c>
      <c r="P94" s="123">
        <v>85</v>
      </c>
      <c r="Q94" s="119">
        <v>109</v>
      </c>
      <c r="R94" s="122">
        <v>1213</v>
      </c>
      <c r="S94" s="122">
        <v>1286</v>
      </c>
      <c r="T94" s="122">
        <v>88</v>
      </c>
      <c r="U94" s="122">
        <v>984</v>
      </c>
      <c r="V94" s="122">
        <v>1030</v>
      </c>
      <c r="W94" s="123">
        <v>544</v>
      </c>
      <c r="X94" s="119">
        <v>58</v>
      </c>
      <c r="Y94" s="122">
        <v>595</v>
      </c>
      <c r="Z94" s="122">
        <v>452</v>
      </c>
      <c r="AA94" s="122">
        <v>38</v>
      </c>
      <c r="AB94" s="122">
        <v>448</v>
      </c>
      <c r="AC94" s="122">
        <v>323</v>
      </c>
      <c r="AD94" s="123">
        <v>266</v>
      </c>
      <c r="AE94" s="119">
        <v>175</v>
      </c>
      <c r="AF94" s="122">
        <v>6921</v>
      </c>
      <c r="AG94" s="122">
        <v>9389</v>
      </c>
      <c r="AH94" s="122">
        <v>187</v>
      </c>
      <c r="AI94" s="122">
        <v>7234</v>
      </c>
      <c r="AJ94" s="122">
        <v>9731</v>
      </c>
      <c r="AK94" s="123">
        <v>284</v>
      </c>
      <c r="AL94" s="119">
        <v>118</v>
      </c>
      <c r="AM94" s="122">
        <v>1034</v>
      </c>
      <c r="AN94" s="122">
        <v>1393</v>
      </c>
      <c r="AO94" s="122">
        <v>124</v>
      </c>
      <c r="AP94" s="122">
        <v>985</v>
      </c>
      <c r="AQ94" s="122">
        <v>1375</v>
      </c>
      <c r="AR94" s="123">
        <v>200</v>
      </c>
      <c r="AS94" s="119">
        <v>49</v>
      </c>
      <c r="AT94" s="122">
        <v>2726</v>
      </c>
      <c r="AU94" s="122">
        <v>4794</v>
      </c>
      <c r="AV94" s="122">
        <v>54</v>
      </c>
      <c r="AW94" s="122">
        <v>2823</v>
      </c>
      <c r="AX94" s="122">
        <v>4851</v>
      </c>
      <c r="AY94" s="123">
        <v>69</v>
      </c>
      <c r="AZ94" s="119">
        <v>8</v>
      </c>
      <c r="BA94" s="122">
        <v>3161</v>
      </c>
      <c r="BB94" s="122">
        <v>3202</v>
      </c>
      <c r="BC94" s="122">
        <v>9</v>
      </c>
      <c r="BD94" s="122">
        <v>3426</v>
      </c>
      <c r="BE94" s="122">
        <v>3505</v>
      </c>
      <c r="BF94" s="123">
        <v>15</v>
      </c>
      <c r="BG94" s="119">
        <v>35</v>
      </c>
      <c r="BH94" s="122">
        <v>1543</v>
      </c>
      <c r="BI94" s="122">
        <v>1144</v>
      </c>
      <c r="BJ94" s="122">
        <v>32</v>
      </c>
      <c r="BK94" s="122">
        <v>1452</v>
      </c>
      <c r="BL94" s="122">
        <v>1078</v>
      </c>
      <c r="BM94" s="122">
        <v>153</v>
      </c>
      <c r="BN94" s="119"/>
      <c r="BO94" s="122"/>
      <c r="BP94" s="122"/>
      <c r="BQ94" s="122"/>
      <c r="BR94" s="122"/>
      <c r="BS94" s="122"/>
      <c r="BT94" s="123"/>
      <c r="BU94" s="121"/>
      <c r="BV94" s="122"/>
      <c r="BW94" s="122"/>
      <c r="BX94" s="122"/>
      <c r="BY94" s="122"/>
      <c r="BZ94" s="122"/>
      <c r="CA94" s="122"/>
      <c r="CB94" s="119">
        <v>28</v>
      </c>
      <c r="CC94" s="122">
        <v>893</v>
      </c>
      <c r="CD94" s="122">
        <v>1693</v>
      </c>
      <c r="CE94" s="122">
        <v>24</v>
      </c>
      <c r="CF94" s="50" t="s">
        <v>53</v>
      </c>
      <c r="CG94" s="122">
        <v>1649</v>
      </c>
      <c r="CH94" s="123">
        <v>6</v>
      </c>
      <c r="CI94" s="121">
        <v>25</v>
      </c>
      <c r="CJ94" s="122">
        <v>424</v>
      </c>
      <c r="CK94" s="122">
        <v>743</v>
      </c>
      <c r="CL94" s="122">
        <v>25</v>
      </c>
      <c r="CM94" s="50" t="s">
        <v>53</v>
      </c>
      <c r="CN94" s="122">
        <v>924</v>
      </c>
      <c r="CO94" s="47">
        <v>2</v>
      </c>
      <c r="CP94" s="119">
        <v>28</v>
      </c>
      <c r="CQ94" s="122">
        <v>176</v>
      </c>
      <c r="CR94" s="122">
        <v>617</v>
      </c>
      <c r="CS94" s="122">
        <v>28</v>
      </c>
      <c r="CT94" s="50" t="s">
        <v>53</v>
      </c>
      <c r="CU94" s="122">
        <v>617</v>
      </c>
      <c r="CV94" s="107" t="s">
        <v>53</v>
      </c>
      <c r="CW94" s="118"/>
      <c r="CX94" s="118"/>
      <c r="CY94" s="184"/>
      <c r="CZ94" s="122"/>
      <c r="DA94" s="122"/>
      <c r="DB94" s="122"/>
      <c r="DC94" s="50"/>
      <c r="DD94" s="122"/>
      <c r="DE94" s="48"/>
      <c r="DF94" s="225"/>
    </row>
    <row r="95" spans="2:110" hidden="1" x14ac:dyDescent="0.15">
      <c r="B95" s="8"/>
      <c r="C95" s="9" t="s">
        <v>1</v>
      </c>
      <c r="D95" s="124">
        <f t="shared" si="137"/>
        <v>354</v>
      </c>
      <c r="E95" s="125">
        <f t="shared" si="137"/>
        <v>10416</v>
      </c>
      <c r="F95" s="127">
        <f t="shared" si="137"/>
        <v>11570</v>
      </c>
      <c r="G95" s="127">
        <f t="shared" si="137"/>
        <v>366</v>
      </c>
      <c r="H95" s="127"/>
      <c r="I95" s="128">
        <f t="shared" si="138"/>
        <v>11480</v>
      </c>
      <c r="J95" s="126">
        <v>22</v>
      </c>
      <c r="K95" s="127">
        <v>283</v>
      </c>
      <c r="L95" s="127">
        <v>454</v>
      </c>
      <c r="M95" s="127">
        <v>25</v>
      </c>
      <c r="N95" s="127">
        <v>281</v>
      </c>
      <c r="O95" s="127">
        <v>454</v>
      </c>
      <c r="P95" s="128">
        <v>82</v>
      </c>
      <c r="Q95" s="124">
        <v>84</v>
      </c>
      <c r="R95" s="127">
        <v>1903</v>
      </c>
      <c r="S95" s="127">
        <v>1603</v>
      </c>
      <c r="T95" s="127">
        <v>85</v>
      </c>
      <c r="U95" s="127">
        <v>1806</v>
      </c>
      <c r="V95" s="127">
        <v>1429</v>
      </c>
      <c r="W95" s="128">
        <v>543</v>
      </c>
      <c r="X95" s="124">
        <v>49</v>
      </c>
      <c r="Y95" s="127">
        <v>514</v>
      </c>
      <c r="Z95" s="127">
        <v>430</v>
      </c>
      <c r="AA95" s="127">
        <v>46</v>
      </c>
      <c r="AB95" s="127">
        <v>495</v>
      </c>
      <c r="AC95" s="127">
        <v>395</v>
      </c>
      <c r="AD95" s="128">
        <v>269</v>
      </c>
      <c r="AE95" s="124">
        <v>167</v>
      </c>
      <c r="AF95" s="127">
        <v>7117</v>
      </c>
      <c r="AG95" s="127">
        <v>7298</v>
      </c>
      <c r="AH95" s="127">
        <v>174</v>
      </c>
      <c r="AI95" s="127">
        <v>7082</v>
      </c>
      <c r="AJ95" s="127">
        <v>7276</v>
      </c>
      <c r="AK95" s="128">
        <v>276</v>
      </c>
      <c r="AL95" s="124">
        <v>112</v>
      </c>
      <c r="AM95" s="127">
        <v>917</v>
      </c>
      <c r="AN95" s="127">
        <v>1375</v>
      </c>
      <c r="AO95" s="127">
        <v>123</v>
      </c>
      <c r="AP95" s="127">
        <v>994</v>
      </c>
      <c r="AQ95" s="127">
        <v>1425</v>
      </c>
      <c r="AR95" s="128">
        <v>188</v>
      </c>
      <c r="AS95" s="124">
        <v>37</v>
      </c>
      <c r="AT95" s="127">
        <v>1445</v>
      </c>
      <c r="AU95" s="127">
        <v>1904</v>
      </c>
      <c r="AV95" s="127">
        <v>33</v>
      </c>
      <c r="AW95" s="127">
        <v>1333</v>
      </c>
      <c r="AX95" s="127">
        <v>1832</v>
      </c>
      <c r="AY95" s="128">
        <v>73</v>
      </c>
      <c r="AZ95" s="124">
        <v>18</v>
      </c>
      <c r="BA95" s="127">
        <v>4755</v>
      </c>
      <c r="BB95" s="127">
        <v>4019</v>
      </c>
      <c r="BC95" s="127">
        <v>18</v>
      </c>
      <c r="BD95" s="127">
        <v>4755</v>
      </c>
      <c r="BE95" s="127">
        <v>4019</v>
      </c>
      <c r="BF95" s="128">
        <v>15</v>
      </c>
      <c r="BG95" s="124">
        <v>43</v>
      </c>
      <c r="BH95" s="127">
        <v>2525</v>
      </c>
      <c r="BI95" s="127">
        <v>1821</v>
      </c>
      <c r="BJ95" s="127">
        <v>42</v>
      </c>
      <c r="BK95" s="127">
        <v>2497</v>
      </c>
      <c r="BL95" s="127">
        <v>1773</v>
      </c>
      <c r="BM95" s="127">
        <v>154</v>
      </c>
      <c r="BN95" s="124"/>
      <c r="BO95" s="127"/>
      <c r="BP95" s="127"/>
      <c r="BQ95" s="127"/>
      <c r="BR95" s="127"/>
      <c r="BS95" s="127"/>
      <c r="BT95" s="128"/>
      <c r="BU95" s="126"/>
      <c r="BV95" s="127"/>
      <c r="BW95" s="127"/>
      <c r="BX95" s="127"/>
      <c r="BY95" s="127"/>
      <c r="BZ95" s="127"/>
      <c r="CA95" s="127"/>
      <c r="CB95" s="124">
        <v>10</v>
      </c>
      <c r="CC95" s="127">
        <v>83</v>
      </c>
      <c r="CD95" s="127">
        <v>114</v>
      </c>
      <c r="CE95" s="127">
        <v>11</v>
      </c>
      <c r="CF95" s="50" t="s">
        <v>53</v>
      </c>
      <c r="CG95" s="127">
        <v>143</v>
      </c>
      <c r="CH95" s="128">
        <v>5</v>
      </c>
      <c r="CI95" s="126">
        <v>24</v>
      </c>
      <c r="CJ95" s="127">
        <v>453</v>
      </c>
      <c r="CK95" s="127">
        <v>970</v>
      </c>
      <c r="CL95" s="127">
        <v>24</v>
      </c>
      <c r="CM95" s="50" t="s">
        <v>53</v>
      </c>
      <c r="CN95" s="126">
        <v>1047</v>
      </c>
      <c r="CO95" s="48">
        <v>2</v>
      </c>
      <c r="CP95" s="124">
        <v>47</v>
      </c>
      <c r="CQ95" s="127">
        <v>577</v>
      </c>
      <c r="CR95" s="127">
        <v>1131</v>
      </c>
      <c r="CS95" s="127">
        <v>47</v>
      </c>
      <c r="CT95" s="50" t="s">
        <v>53</v>
      </c>
      <c r="CU95" s="127">
        <v>1131</v>
      </c>
      <c r="CV95" s="107" t="s">
        <v>53</v>
      </c>
      <c r="CW95" s="118"/>
      <c r="CX95" s="118"/>
      <c r="CY95" s="185"/>
      <c r="CZ95" s="127"/>
      <c r="DA95" s="127"/>
      <c r="DB95" s="127"/>
      <c r="DC95" s="50"/>
      <c r="DD95" s="127"/>
      <c r="DE95" s="48"/>
      <c r="DF95" s="225"/>
    </row>
    <row r="96" spans="2:110" hidden="1" x14ac:dyDescent="0.15">
      <c r="B96" s="8"/>
      <c r="C96" s="9" t="s">
        <v>2</v>
      </c>
      <c r="D96" s="152">
        <f t="shared" ref="D96:G97" si="139">+J96+Q96+AE96+CB96+CI96+CP96</f>
        <v>256</v>
      </c>
      <c r="E96" s="129">
        <f t="shared" si="139"/>
        <v>13834</v>
      </c>
      <c r="F96" s="154">
        <f t="shared" si="139"/>
        <v>16502</v>
      </c>
      <c r="G96" s="154">
        <f t="shared" si="139"/>
        <v>445</v>
      </c>
      <c r="H96" s="154"/>
      <c r="I96" s="155">
        <f t="shared" si="138"/>
        <v>14002</v>
      </c>
      <c r="J96" s="126">
        <v>22</v>
      </c>
      <c r="K96" s="127">
        <v>181</v>
      </c>
      <c r="L96" s="127">
        <v>622</v>
      </c>
      <c r="M96" s="127">
        <v>38</v>
      </c>
      <c r="N96" s="127">
        <v>221</v>
      </c>
      <c r="O96" s="127">
        <v>661</v>
      </c>
      <c r="P96" s="128">
        <v>66</v>
      </c>
      <c r="Q96" s="124">
        <v>29</v>
      </c>
      <c r="R96" s="127">
        <v>1171</v>
      </c>
      <c r="S96" s="127">
        <v>1193</v>
      </c>
      <c r="T96" s="127">
        <v>153</v>
      </c>
      <c r="U96" s="127">
        <v>2247</v>
      </c>
      <c r="V96" s="127">
        <v>1901</v>
      </c>
      <c r="W96" s="128">
        <v>420</v>
      </c>
      <c r="X96" s="124">
        <v>4</v>
      </c>
      <c r="Y96" s="127">
        <v>77</v>
      </c>
      <c r="Z96" s="127">
        <v>107</v>
      </c>
      <c r="AA96" s="127">
        <v>94</v>
      </c>
      <c r="AB96" s="127">
        <v>1131</v>
      </c>
      <c r="AC96" s="127">
        <v>847</v>
      </c>
      <c r="AD96" s="128">
        <v>179</v>
      </c>
      <c r="AE96" s="124">
        <v>120</v>
      </c>
      <c r="AF96" s="127">
        <v>10852</v>
      </c>
      <c r="AG96" s="127">
        <v>12385</v>
      </c>
      <c r="AH96" s="127">
        <v>169</v>
      </c>
      <c r="AI96" s="127">
        <v>7905</v>
      </c>
      <c r="AJ96" s="127">
        <v>9096</v>
      </c>
      <c r="AK96" s="128">
        <v>227</v>
      </c>
      <c r="AL96" s="124">
        <v>63</v>
      </c>
      <c r="AM96" s="127">
        <v>528</v>
      </c>
      <c r="AN96" s="127">
        <v>893</v>
      </c>
      <c r="AO96" s="127">
        <v>106</v>
      </c>
      <c r="AP96" s="127">
        <v>1143</v>
      </c>
      <c r="AQ96" s="127">
        <v>1419</v>
      </c>
      <c r="AR96" s="128">
        <v>145</v>
      </c>
      <c r="AS96" s="124">
        <v>34</v>
      </c>
      <c r="AT96" s="127">
        <v>2663</v>
      </c>
      <c r="AU96" s="127">
        <v>3310</v>
      </c>
      <c r="AV96" s="127">
        <v>50</v>
      </c>
      <c r="AW96" s="127">
        <v>3107</v>
      </c>
      <c r="AX96" s="127">
        <v>3613</v>
      </c>
      <c r="AY96" s="128">
        <v>57</v>
      </c>
      <c r="AZ96" s="124">
        <v>23</v>
      </c>
      <c r="BA96" s="127">
        <v>7661</v>
      </c>
      <c r="BB96" s="127">
        <v>8182</v>
      </c>
      <c r="BC96" s="127">
        <v>13</v>
      </c>
      <c r="BD96" s="127">
        <v>3655</v>
      </c>
      <c r="BE96" s="127">
        <v>4064</v>
      </c>
      <c r="BF96" s="128">
        <v>25</v>
      </c>
      <c r="BG96" s="124">
        <v>11</v>
      </c>
      <c r="BH96" s="127">
        <v>1197</v>
      </c>
      <c r="BI96" s="127">
        <v>1177</v>
      </c>
      <c r="BJ96" s="127">
        <v>43</v>
      </c>
      <c r="BK96" s="127">
        <v>1771</v>
      </c>
      <c r="BL96" s="127">
        <v>1727</v>
      </c>
      <c r="BM96" s="127">
        <v>121</v>
      </c>
      <c r="BN96" s="124"/>
      <c r="BO96" s="127"/>
      <c r="BP96" s="127"/>
      <c r="BQ96" s="127"/>
      <c r="BR96" s="127"/>
      <c r="BS96" s="127"/>
      <c r="BT96" s="128"/>
      <c r="BU96" s="126"/>
      <c r="BV96" s="127"/>
      <c r="BW96" s="127"/>
      <c r="BX96" s="127"/>
      <c r="BY96" s="127"/>
      <c r="BZ96" s="127"/>
      <c r="CA96" s="127"/>
      <c r="CB96" s="124">
        <v>25</v>
      </c>
      <c r="CC96" s="127">
        <v>1196</v>
      </c>
      <c r="CD96" s="127">
        <v>1106</v>
      </c>
      <c r="CE96" s="127">
        <v>27</v>
      </c>
      <c r="CF96" s="50" t="s">
        <v>53</v>
      </c>
      <c r="CG96" s="127">
        <v>1108</v>
      </c>
      <c r="CH96" s="128">
        <v>3</v>
      </c>
      <c r="CI96" s="126">
        <v>33</v>
      </c>
      <c r="CJ96" s="127">
        <v>236</v>
      </c>
      <c r="CK96" s="127">
        <v>534</v>
      </c>
      <c r="CL96" s="127">
        <v>31</v>
      </c>
      <c r="CM96" s="50" t="s">
        <v>53</v>
      </c>
      <c r="CN96" s="127">
        <v>574</v>
      </c>
      <c r="CO96" s="48">
        <v>4</v>
      </c>
      <c r="CP96" s="124">
        <v>27</v>
      </c>
      <c r="CQ96" s="127">
        <v>198</v>
      </c>
      <c r="CR96" s="127">
        <v>662</v>
      </c>
      <c r="CS96" s="127">
        <v>27</v>
      </c>
      <c r="CT96" s="50" t="s">
        <v>53</v>
      </c>
      <c r="CU96" s="127">
        <v>662</v>
      </c>
      <c r="CV96" s="107" t="s">
        <v>53</v>
      </c>
      <c r="CW96" s="118"/>
      <c r="CX96" s="118"/>
      <c r="CY96" s="185"/>
      <c r="CZ96" s="127"/>
      <c r="DA96" s="127"/>
      <c r="DB96" s="127"/>
      <c r="DC96" s="50"/>
      <c r="DD96" s="127"/>
      <c r="DE96" s="48"/>
      <c r="DF96" s="225"/>
    </row>
    <row r="97" spans="2:110" hidden="1" x14ac:dyDescent="0.15">
      <c r="B97" s="8"/>
      <c r="C97" s="10" t="s">
        <v>3</v>
      </c>
      <c r="D97" s="124">
        <f t="shared" si="139"/>
        <v>188</v>
      </c>
      <c r="E97" s="125">
        <f t="shared" si="139"/>
        <v>5725</v>
      </c>
      <c r="F97" s="127">
        <f t="shared" si="139"/>
        <v>7268</v>
      </c>
      <c r="G97" s="127">
        <f t="shared" si="139"/>
        <v>201</v>
      </c>
      <c r="H97" s="127"/>
      <c r="I97" s="128">
        <f t="shared" si="138"/>
        <v>7252</v>
      </c>
      <c r="J97" s="132">
        <v>11</v>
      </c>
      <c r="K97" s="133">
        <v>195</v>
      </c>
      <c r="L97" s="133">
        <v>486</v>
      </c>
      <c r="M97" s="133">
        <v>12</v>
      </c>
      <c r="N97" s="133">
        <v>198</v>
      </c>
      <c r="O97" s="133">
        <v>490</v>
      </c>
      <c r="P97" s="134">
        <v>65</v>
      </c>
      <c r="Q97" s="130">
        <v>30</v>
      </c>
      <c r="R97" s="133">
        <v>643</v>
      </c>
      <c r="S97" s="133">
        <v>840</v>
      </c>
      <c r="T97" s="133">
        <v>38</v>
      </c>
      <c r="U97" s="133">
        <v>624</v>
      </c>
      <c r="V97" s="133">
        <v>767</v>
      </c>
      <c r="W97" s="134">
        <v>414</v>
      </c>
      <c r="X97" s="130">
        <v>20</v>
      </c>
      <c r="Y97" s="133">
        <v>156</v>
      </c>
      <c r="Z97" s="133">
        <v>236</v>
      </c>
      <c r="AA97" s="133">
        <v>20</v>
      </c>
      <c r="AB97" s="133">
        <v>173</v>
      </c>
      <c r="AC97" s="133">
        <v>242</v>
      </c>
      <c r="AD97" s="134">
        <v>179</v>
      </c>
      <c r="AE97" s="130">
        <v>89</v>
      </c>
      <c r="AF97" s="133">
        <v>3879</v>
      </c>
      <c r="AG97" s="133">
        <v>4503</v>
      </c>
      <c r="AH97" s="133">
        <v>94</v>
      </c>
      <c r="AI97" s="133">
        <v>3893</v>
      </c>
      <c r="AJ97" s="133">
        <v>4535</v>
      </c>
      <c r="AK97" s="134">
        <v>221</v>
      </c>
      <c r="AL97" s="130">
        <v>66</v>
      </c>
      <c r="AM97" s="133">
        <v>440</v>
      </c>
      <c r="AN97" s="133">
        <v>809</v>
      </c>
      <c r="AO97" s="133">
        <v>70</v>
      </c>
      <c r="AP97" s="133">
        <v>457</v>
      </c>
      <c r="AQ97" s="133">
        <v>847</v>
      </c>
      <c r="AR97" s="134">
        <v>140</v>
      </c>
      <c r="AS97" s="130">
        <v>12</v>
      </c>
      <c r="AT97" s="133">
        <v>1367</v>
      </c>
      <c r="AU97" s="133">
        <v>1669</v>
      </c>
      <c r="AV97" s="133">
        <v>13</v>
      </c>
      <c r="AW97" s="133">
        <v>1364</v>
      </c>
      <c r="AX97" s="133">
        <v>1663</v>
      </c>
      <c r="AY97" s="134">
        <v>56</v>
      </c>
      <c r="AZ97" s="130">
        <v>11</v>
      </c>
      <c r="BA97" s="133">
        <v>2072</v>
      </c>
      <c r="BB97" s="133">
        <v>2025</v>
      </c>
      <c r="BC97" s="133">
        <v>11</v>
      </c>
      <c r="BD97" s="133">
        <v>2072</v>
      </c>
      <c r="BE97" s="133">
        <v>2025</v>
      </c>
      <c r="BF97" s="134">
        <v>25</v>
      </c>
      <c r="BG97" s="130">
        <v>6</v>
      </c>
      <c r="BH97" s="133">
        <v>505</v>
      </c>
      <c r="BI97" s="133">
        <v>426</v>
      </c>
      <c r="BJ97" s="133">
        <v>6</v>
      </c>
      <c r="BK97" s="133">
        <v>499</v>
      </c>
      <c r="BL97" s="133">
        <v>424</v>
      </c>
      <c r="BM97" s="133">
        <v>121</v>
      </c>
      <c r="BN97" s="130"/>
      <c r="BO97" s="133"/>
      <c r="BP97" s="133"/>
      <c r="BQ97" s="133"/>
      <c r="BR97" s="133"/>
      <c r="BS97" s="133"/>
      <c r="BT97" s="134"/>
      <c r="BU97" s="132"/>
      <c r="BV97" s="133"/>
      <c r="BW97" s="133"/>
      <c r="BX97" s="133"/>
      <c r="BY97" s="133"/>
      <c r="BZ97" s="133"/>
      <c r="CA97" s="133"/>
      <c r="CB97" s="130">
        <v>12</v>
      </c>
      <c r="CC97" s="133">
        <v>466</v>
      </c>
      <c r="CD97" s="133">
        <v>331</v>
      </c>
      <c r="CE97" s="133">
        <v>13</v>
      </c>
      <c r="CF97" s="61" t="s">
        <v>53</v>
      </c>
      <c r="CG97" s="133">
        <v>351</v>
      </c>
      <c r="CH97" s="134">
        <v>2</v>
      </c>
      <c r="CI97" s="132">
        <v>19</v>
      </c>
      <c r="CJ97" s="133">
        <v>147</v>
      </c>
      <c r="CK97" s="133">
        <v>331</v>
      </c>
      <c r="CL97" s="133">
        <v>17</v>
      </c>
      <c r="CM97" s="61" t="s">
        <v>53</v>
      </c>
      <c r="CN97" s="133">
        <v>332</v>
      </c>
      <c r="CO97" s="134">
        <v>6</v>
      </c>
      <c r="CP97" s="130">
        <v>27</v>
      </c>
      <c r="CQ97" s="133">
        <v>395</v>
      </c>
      <c r="CR97" s="133">
        <v>777</v>
      </c>
      <c r="CS97" s="133">
        <v>27</v>
      </c>
      <c r="CT97" s="61" t="s">
        <v>53</v>
      </c>
      <c r="CU97" s="133">
        <v>777</v>
      </c>
      <c r="CV97" s="141" t="s">
        <v>53</v>
      </c>
      <c r="CW97" s="118"/>
      <c r="CX97" s="118"/>
      <c r="CY97" s="186"/>
      <c r="CZ97" s="133"/>
      <c r="DA97" s="133"/>
      <c r="DB97" s="133"/>
      <c r="DC97" s="61"/>
      <c r="DD97" s="133"/>
      <c r="DE97" s="218"/>
      <c r="DF97" s="225"/>
    </row>
    <row r="98" spans="2:110" hidden="1" x14ac:dyDescent="0.15">
      <c r="B98" s="8"/>
      <c r="C98" s="9" t="s">
        <v>4</v>
      </c>
      <c r="D98" s="124">
        <f t="shared" ref="D98:G99" si="140">+J98+Q98+AE98+CB98+CI98+CP98</f>
        <v>191</v>
      </c>
      <c r="E98" s="125">
        <f t="shared" si="140"/>
        <v>7843</v>
      </c>
      <c r="F98" s="127">
        <f t="shared" si="140"/>
        <v>9697</v>
      </c>
      <c r="G98" s="127">
        <f t="shared" si="140"/>
        <v>208</v>
      </c>
      <c r="H98" s="127"/>
      <c r="I98" s="128">
        <f t="shared" si="138"/>
        <v>7578</v>
      </c>
      <c r="J98" s="126">
        <v>25</v>
      </c>
      <c r="K98" s="127">
        <v>425</v>
      </c>
      <c r="L98" s="127">
        <v>1108</v>
      </c>
      <c r="M98" s="127">
        <v>26</v>
      </c>
      <c r="N98" s="127">
        <v>426</v>
      </c>
      <c r="O98" s="127">
        <v>1111</v>
      </c>
      <c r="P98" s="128">
        <v>63</v>
      </c>
      <c r="Q98" s="124">
        <v>30</v>
      </c>
      <c r="R98" s="127">
        <v>944</v>
      </c>
      <c r="S98" s="127">
        <v>1054</v>
      </c>
      <c r="T98" s="127">
        <v>37</v>
      </c>
      <c r="U98" s="127">
        <v>816</v>
      </c>
      <c r="V98" s="127">
        <v>851</v>
      </c>
      <c r="W98" s="128">
        <v>407</v>
      </c>
      <c r="X98" s="124">
        <v>15</v>
      </c>
      <c r="Y98" s="127">
        <v>156</v>
      </c>
      <c r="Z98" s="127">
        <v>198</v>
      </c>
      <c r="AA98" s="127">
        <v>18</v>
      </c>
      <c r="AB98" s="127">
        <v>166</v>
      </c>
      <c r="AC98" s="127">
        <v>205</v>
      </c>
      <c r="AD98" s="128">
        <v>176</v>
      </c>
      <c r="AE98" s="124">
        <v>85</v>
      </c>
      <c r="AF98" s="127">
        <v>5679</v>
      </c>
      <c r="AG98" s="127">
        <v>6114</v>
      </c>
      <c r="AH98" s="127">
        <v>93</v>
      </c>
      <c r="AI98" s="127">
        <v>3753</v>
      </c>
      <c r="AJ98" s="127">
        <v>4082</v>
      </c>
      <c r="AK98" s="128">
        <v>218</v>
      </c>
      <c r="AL98" s="124">
        <v>67</v>
      </c>
      <c r="AM98" s="127">
        <v>351</v>
      </c>
      <c r="AN98" s="127">
        <v>802</v>
      </c>
      <c r="AO98" s="127">
        <v>74</v>
      </c>
      <c r="AP98" s="127">
        <v>455</v>
      </c>
      <c r="AQ98" s="127">
        <v>923</v>
      </c>
      <c r="AR98" s="128">
        <v>138</v>
      </c>
      <c r="AS98" s="124">
        <v>9</v>
      </c>
      <c r="AT98" s="127">
        <v>1623</v>
      </c>
      <c r="AU98" s="127">
        <v>1720</v>
      </c>
      <c r="AV98" s="127">
        <v>15</v>
      </c>
      <c r="AW98" s="127">
        <v>1693</v>
      </c>
      <c r="AX98" s="127">
        <v>1743</v>
      </c>
      <c r="AY98" s="128">
        <v>50</v>
      </c>
      <c r="AZ98" s="124">
        <v>9</v>
      </c>
      <c r="BA98" s="127">
        <v>3705</v>
      </c>
      <c r="BB98" s="127">
        <v>3592</v>
      </c>
      <c r="BC98" s="127">
        <v>4</v>
      </c>
      <c r="BD98" s="127">
        <v>1605</v>
      </c>
      <c r="BE98" s="127">
        <v>1416</v>
      </c>
      <c r="BF98" s="128">
        <v>30</v>
      </c>
      <c r="BG98" s="124">
        <v>3</v>
      </c>
      <c r="BH98" s="127">
        <v>1549</v>
      </c>
      <c r="BI98" s="127">
        <v>1301</v>
      </c>
      <c r="BJ98" s="127">
        <v>10</v>
      </c>
      <c r="BK98" s="127">
        <v>1669</v>
      </c>
      <c r="BL98" s="127">
        <v>1470</v>
      </c>
      <c r="BM98" s="127">
        <v>114</v>
      </c>
      <c r="BN98" s="124"/>
      <c r="BO98" s="127"/>
      <c r="BP98" s="127"/>
      <c r="BQ98" s="127"/>
      <c r="BR98" s="127"/>
      <c r="BS98" s="127"/>
      <c r="BT98" s="128"/>
      <c r="BU98" s="126"/>
      <c r="BV98" s="127"/>
      <c r="BW98" s="127"/>
      <c r="BX98" s="127"/>
      <c r="BY98" s="127"/>
      <c r="BZ98" s="127"/>
      <c r="CA98" s="127"/>
      <c r="CB98" s="124">
        <v>8</v>
      </c>
      <c r="CC98" s="127">
        <v>378</v>
      </c>
      <c r="CD98" s="127">
        <v>411</v>
      </c>
      <c r="CE98" s="127">
        <v>9</v>
      </c>
      <c r="CF98" s="50" t="s">
        <v>53</v>
      </c>
      <c r="CG98" s="127">
        <v>423</v>
      </c>
      <c r="CH98" s="128">
        <v>1</v>
      </c>
      <c r="CI98" s="126">
        <v>21</v>
      </c>
      <c r="CJ98" s="127">
        <v>210</v>
      </c>
      <c r="CK98" s="127">
        <v>541</v>
      </c>
      <c r="CL98" s="127">
        <v>21</v>
      </c>
      <c r="CM98" s="50" t="s">
        <v>53</v>
      </c>
      <c r="CN98" s="127">
        <v>642</v>
      </c>
      <c r="CO98" s="128">
        <v>6</v>
      </c>
      <c r="CP98" s="124">
        <v>22</v>
      </c>
      <c r="CQ98" s="127">
        <v>207</v>
      </c>
      <c r="CR98" s="127">
        <v>469</v>
      </c>
      <c r="CS98" s="127">
        <v>22</v>
      </c>
      <c r="CT98" s="50" t="s">
        <v>53</v>
      </c>
      <c r="CU98" s="127">
        <v>469</v>
      </c>
      <c r="CV98" s="107" t="s">
        <v>53</v>
      </c>
      <c r="CW98" s="118"/>
      <c r="CX98" s="118"/>
      <c r="CY98" s="185"/>
      <c r="CZ98" s="127"/>
      <c r="DA98" s="127"/>
      <c r="DB98" s="127"/>
      <c r="DC98" s="50"/>
      <c r="DD98" s="127"/>
      <c r="DE98" s="48"/>
      <c r="DF98" s="225"/>
    </row>
    <row r="99" spans="2:110" hidden="1" x14ac:dyDescent="0.15">
      <c r="B99" s="8"/>
      <c r="C99" s="9" t="s">
        <v>5</v>
      </c>
      <c r="D99" s="152">
        <f t="shared" si="140"/>
        <v>172</v>
      </c>
      <c r="E99" s="129">
        <f t="shared" si="140"/>
        <v>4626</v>
      </c>
      <c r="F99" s="154">
        <f t="shared" si="140"/>
        <v>6101</v>
      </c>
      <c r="G99" s="154">
        <f t="shared" si="140"/>
        <v>204</v>
      </c>
      <c r="H99" s="154"/>
      <c r="I99" s="155">
        <f t="shared" si="138"/>
        <v>6342</v>
      </c>
      <c r="J99" s="126">
        <v>13</v>
      </c>
      <c r="K99" s="127">
        <v>97</v>
      </c>
      <c r="L99" s="127">
        <v>185</v>
      </c>
      <c r="M99" s="127">
        <v>14</v>
      </c>
      <c r="N99" s="127">
        <v>96</v>
      </c>
      <c r="O99" s="127">
        <v>183</v>
      </c>
      <c r="P99" s="128">
        <v>63</v>
      </c>
      <c r="Q99" s="124">
        <v>30</v>
      </c>
      <c r="R99" s="127">
        <v>715</v>
      </c>
      <c r="S99" s="127">
        <v>934</v>
      </c>
      <c r="T99" s="127">
        <v>49</v>
      </c>
      <c r="U99" s="127">
        <v>778</v>
      </c>
      <c r="V99" s="127">
        <v>964</v>
      </c>
      <c r="W99" s="128">
        <v>388</v>
      </c>
      <c r="X99" s="124">
        <v>18</v>
      </c>
      <c r="Y99" s="127">
        <v>258</v>
      </c>
      <c r="Z99" s="127">
        <v>208</v>
      </c>
      <c r="AA99" s="127">
        <v>16</v>
      </c>
      <c r="AB99" s="127">
        <v>239</v>
      </c>
      <c r="AC99" s="127">
        <v>199</v>
      </c>
      <c r="AD99" s="128">
        <v>178</v>
      </c>
      <c r="AE99" s="124">
        <v>87</v>
      </c>
      <c r="AF99" s="127">
        <v>3079</v>
      </c>
      <c r="AG99" s="127">
        <v>3735</v>
      </c>
      <c r="AH99" s="127">
        <v>100</v>
      </c>
      <c r="AI99" s="127">
        <v>3200</v>
      </c>
      <c r="AJ99" s="127">
        <v>3836</v>
      </c>
      <c r="AK99" s="128">
        <v>203</v>
      </c>
      <c r="AL99" s="124">
        <v>71</v>
      </c>
      <c r="AM99" s="127">
        <v>519</v>
      </c>
      <c r="AN99" s="127">
        <v>904</v>
      </c>
      <c r="AO99" s="127">
        <v>83</v>
      </c>
      <c r="AP99" s="127">
        <v>669</v>
      </c>
      <c r="AQ99" s="127">
        <v>1041</v>
      </c>
      <c r="AR99" s="128">
        <v>124</v>
      </c>
      <c r="AS99" s="124">
        <v>12</v>
      </c>
      <c r="AT99" s="127">
        <v>1933</v>
      </c>
      <c r="AU99" s="127">
        <v>2261</v>
      </c>
      <c r="AV99" s="127">
        <v>13</v>
      </c>
      <c r="AW99" s="127">
        <v>1904</v>
      </c>
      <c r="AX99" s="127">
        <v>2225</v>
      </c>
      <c r="AY99" s="128">
        <v>49</v>
      </c>
      <c r="AZ99" s="124">
        <v>4</v>
      </c>
      <c r="BA99" s="127">
        <v>627</v>
      </c>
      <c r="BB99" s="127">
        <v>570</v>
      </c>
      <c r="BC99" s="127">
        <v>4</v>
      </c>
      <c r="BD99" s="127">
        <v>627</v>
      </c>
      <c r="BE99" s="127">
        <v>570</v>
      </c>
      <c r="BF99" s="128">
        <v>30</v>
      </c>
      <c r="BG99" s="124">
        <v>1</v>
      </c>
      <c r="BH99" s="127">
        <v>22</v>
      </c>
      <c r="BI99" s="127">
        <v>80</v>
      </c>
      <c r="BJ99" s="127">
        <v>6</v>
      </c>
      <c r="BK99" s="127">
        <v>118</v>
      </c>
      <c r="BL99" s="127">
        <v>100</v>
      </c>
      <c r="BM99" s="127">
        <v>109</v>
      </c>
      <c r="BN99" s="124"/>
      <c r="BO99" s="127"/>
      <c r="BP99" s="127"/>
      <c r="BQ99" s="127"/>
      <c r="BR99" s="127"/>
      <c r="BS99" s="127"/>
      <c r="BT99" s="128"/>
      <c r="BU99" s="126"/>
      <c r="BV99" s="127"/>
      <c r="BW99" s="127"/>
      <c r="BX99" s="127"/>
      <c r="BY99" s="127"/>
      <c r="BZ99" s="127"/>
      <c r="CA99" s="127"/>
      <c r="CB99" s="124">
        <v>5</v>
      </c>
      <c r="CC99" s="127">
        <v>61</v>
      </c>
      <c r="CD99" s="127">
        <v>116</v>
      </c>
      <c r="CE99" s="127">
        <v>4</v>
      </c>
      <c r="CF99" s="50" t="s">
        <v>53</v>
      </c>
      <c r="CG99" s="127">
        <v>139</v>
      </c>
      <c r="CH99" s="128">
        <v>2</v>
      </c>
      <c r="CI99" s="126">
        <v>18</v>
      </c>
      <c r="CJ99" s="127">
        <v>261</v>
      </c>
      <c r="CK99" s="127">
        <v>508</v>
      </c>
      <c r="CL99" s="127">
        <v>18</v>
      </c>
      <c r="CM99" s="57" t="s">
        <v>53</v>
      </c>
      <c r="CN99" s="127">
        <v>597</v>
      </c>
      <c r="CO99" s="128">
        <v>6</v>
      </c>
      <c r="CP99" s="124">
        <v>19</v>
      </c>
      <c r="CQ99" s="127">
        <v>413</v>
      </c>
      <c r="CR99" s="127">
        <v>623</v>
      </c>
      <c r="CS99" s="127">
        <v>19</v>
      </c>
      <c r="CT99" s="57" t="s">
        <v>53</v>
      </c>
      <c r="CU99" s="127">
        <v>623</v>
      </c>
      <c r="CV99" s="167" t="s">
        <v>53</v>
      </c>
      <c r="CW99" s="118"/>
      <c r="CX99" s="118"/>
      <c r="CY99" s="185"/>
      <c r="CZ99" s="127"/>
      <c r="DA99" s="127"/>
      <c r="DB99" s="127"/>
      <c r="DC99" s="57"/>
      <c r="DD99" s="127"/>
      <c r="DE99" s="219"/>
      <c r="DF99" s="225"/>
    </row>
    <row r="100" spans="2:110" hidden="1" x14ac:dyDescent="0.15">
      <c r="B100" s="8"/>
      <c r="C100" s="10" t="s">
        <v>6</v>
      </c>
      <c r="D100" s="124">
        <f t="shared" ref="D100:G101" si="141">+J100+Q100+AE100+CB100+CI100+CP100</f>
        <v>190</v>
      </c>
      <c r="E100" s="125">
        <f t="shared" si="141"/>
        <v>6620</v>
      </c>
      <c r="F100" s="127">
        <f t="shared" si="141"/>
        <v>9137</v>
      </c>
      <c r="G100" s="127">
        <f t="shared" si="141"/>
        <v>200</v>
      </c>
      <c r="H100" s="127"/>
      <c r="I100" s="128">
        <f t="shared" ref="I100:I105" si="142">+O100+V100+AJ100+CG100+CN100+CU100</f>
        <v>9118</v>
      </c>
      <c r="J100" s="132">
        <v>11</v>
      </c>
      <c r="K100" s="133">
        <v>174</v>
      </c>
      <c r="L100" s="133">
        <v>765</v>
      </c>
      <c r="M100" s="133">
        <v>16</v>
      </c>
      <c r="N100" s="133">
        <v>183</v>
      </c>
      <c r="O100" s="133">
        <v>776</v>
      </c>
      <c r="P100" s="134">
        <v>56</v>
      </c>
      <c r="Q100" s="130">
        <v>33</v>
      </c>
      <c r="R100" s="133">
        <v>849</v>
      </c>
      <c r="S100" s="133">
        <v>974</v>
      </c>
      <c r="T100" s="133">
        <v>38</v>
      </c>
      <c r="U100" s="133">
        <v>786</v>
      </c>
      <c r="V100" s="133">
        <v>856</v>
      </c>
      <c r="W100" s="134">
        <v>383</v>
      </c>
      <c r="X100" s="130">
        <v>21</v>
      </c>
      <c r="Y100" s="133">
        <v>232</v>
      </c>
      <c r="Z100" s="133">
        <v>204</v>
      </c>
      <c r="AA100" s="133">
        <v>18</v>
      </c>
      <c r="AB100" s="133">
        <v>210</v>
      </c>
      <c r="AC100" s="133">
        <v>184</v>
      </c>
      <c r="AD100" s="134">
        <v>181</v>
      </c>
      <c r="AE100" s="130">
        <v>100</v>
      </c>
      <c r="AF100" s="133">
        <v>4912</v>
      </c>
      <c r="AG100" s="133">
        <v>6194</v>
      </c>
      <c r="AH100" s="133">
        <v>100</v>
      </c>
      <c r="AI100" s="133">
        <v>4926</v>
      </c>
      <c r="AJ100" s="133">
        <v>6218</v>
      </c>
      <c r="AK100" s="134">
        <v>200</v>
      </c>
      <c r="AL100" s="130">
        <v>81</v>
      </c>
      <c r="AM100" s="133">
        <v>576</v>
      </c>
      <c r="AN100" s="133">
        <v>1008</v>
      </c>
      <c r="AO100" s="133">
        <v>80</v>
      </c>
      <c r="AP100" s="133">
        <v>550</v>
      </c>
      <c r="AQ100" s="133">
        <v>1004</v>
      </c>
      <c r="AR100" s="134">
        <v>122</v>
      </c>
      <c r="AS100" s="130">
        <v>10</v>
      </c>
      <c r="AT100" s="133">
        <v>1082</v>
      </c>
      <c r="AU100" s="133">
        <v>1845</v>
      </c>
      <c r="AV100" s="133">
        <v>11</v>
      </c>
      <c r="AW100" s="133">
        <v>1122</v>
      </c>
      <c r="AX100" s="133">
        <v>1873</v>
      </c>
      <c r="AY100" s="134">
        <v>48</v>
      </c>
      <c r="AZ100" s="130">
        <v>9</v>
      </c>
      <c r="BA100" s="133">
        <v>3254</v>
      </c>
      <c r="BB100" s="133">
        <v>3341</v>
      </c>
      <c r="BC100" s="133">
        <v>9</v>
      </c>
      <c r="BD100" s="133">
        <v>3254</v>
      </c>
      <c r="BE100" s="133">
        <v>3341</v>
      </c>
      <c r="BF100" s="134">
        <v>30</v>
      </c>
      <c r="BG100" s="130">
        <v>19</v>
      </c>
      <c r="BH100" s="133">
        <v>1682</v>
      </c>
      <c r="BI100" s="133">
        <v>1320</v>
      </c>
      <c r="BJ100" s="133">
        <v>19</v>
      </c>
      <c r="BK100" s="133">
        <v>1664</v>
      </c>
      <c r="BL100" s="133">
        <v>1307</v>
      </c>
      <c r="BM100" s="133">
        <v>109</v>
      </c>
      <c r="BN100" s="130"/>
      <c r="BO100" s="133"/>
      <c r="BP100" s="133"/>
      <c r="BQ100" s="133"/>
      <c r="BR100" s="133"/>
      <c r="BS100" s="133"/>
      <c r="BT100" s="134"/>
      <c r="BU100" s="132"/>
      <c r="BV100" s="133"/>
      <c r="BW100" s="133"/>
      <c r="BX100" s="133"/>
      <c r="BY100" s="133"/>
      <c r="BZ100" s="133"/>
      <c r="CA100" s="133"/>
      <c r="CB100" s="130">
        <v>10</v>
      </c>
      <c r="CC100" s="133">
        <v>198</v>
      </c>
      <c r="CD100" s="133">
        <v>230</v>
      </c>
      <c r="CE100" s="133">
        <v>11</v>
      </c>
      <c r="CF100" s="50" t="s">
        <v>53</v>
      </c>
      <c r="CG100" s="133">
        <v>251</v>
      </c>
      <c r="CH100" s="134">
        <v>1</v>
      </c>
      <c r="CI100" s="132">
        <v>29</v>
      </c>
      <c r="CJ100" s="133">
        <v>263</v>
      </c>
      <c r="CK100" s="133">
        <v>651</v>
      </c>
      <c r="CL100" s="133">
        <v>28</v>
      </c>
      <c r="CM100" s="50" t="s">
        <v>53</v>
      </c>
      <c r="CN100" s="133">
        <v>694</v>
      </c>
      <c r="CO100" s="134">
        <v>7</v>
      </c>
      <c r="CP100" s="130">
        <v>7</v>
      </c>
      <c r="CQ100" s="133">
        <v>224</v>
      </c>
      <c r="CR100" s="133">
        <v>323</v>
      </c>
      <c r="CS100" s="133">
        <v>7</v>
      </c>
      <c r="CT100" s="50" t="s">
        <v>53</v>
      </c>
      <c r="CU100" s="133">
        <v>323</v>
      </c>
      <c r="CV100" s="107" t="s">
        <v>53</v>
      </c>
      <c r="CW100" s="118"/>
      <c r="CX100" s="118"/>
      <c r="CY100" s="186"/>
      <c r="CZ100" s="133"/>
      <c r="DA100" s="133"/>
      <c r="DB100" s="133"/>
      <c r="DC100" s="50"/>
      <c r="DD100" s="133"/>
      <c r="DE100" s="48"/>
      <c r="DF100" s="225"/>
    </row>
    <row r="101" spans="2:110" hidden="1" x14ac:dyDescent="0.15">
      <c r="B101" s="8"/>
      <c r="C101" s="9" t="s">
        <v>7</v>
      </c>
      <c r="D101" s="124">
        <f t="shared" si="141"/>
        <v>213</v>
      </c>
      <c r="E101" s="125">
        <f t="shared" si="141"/>
        <v>9670</v>
      </c>
      <c r="F101" s="127">
        <f t="shared" si="141"/>
        <v>11700</v>
      </c>
      <c r="G101" s="127">
        <f t="shared" si="141"/>
        <v>230</v>
      </c>
      <c r="H101" s="127"/>
      <c r="I101" s="128">
        <f t="shared" si="142"/>
        <v>16559</v>
      </c>
      <c r="J101" s="126">
        <v>17</v>
      </c>
      <c r="K101" s="127">
        <v>99</v>
      </c>
      <c r="L101" s="127">
        <v>176</v>
      </c>
      <c r="M101" s="127">
        <v>15</v>
      </c>
      <c r="N101" s="127">
        <v>98</v>
      </c>
      <c r="O101" s="127">
        <v>177</v>
      </c>
      <c r="P101" s="128">
        <v>60</v>
      </c>
      <c r="Q101" s="124">
        <v>36</v>
      </c>
      <c r="R101" s="127">
        <v>1956</v>
      </c>
      <c r="S101" s="127">
        <v>1751</v>
      </c>
      <c r="T101" s="127">
        <v>36</v>
      </c>
      <c r="U101" s="127">
        <v>1901</v>
      </c>
      <c r="V101" s="127">
        <v>1633</v>
      </c>
      <c r="W101" s="128">
        <v>383</v>
      </c>
      <c r="X101" s="124">
        <v>18</v>
      </c>
      <c r="Y101" s="127">
        <v>199</v>
      </c>
      <c r="Z101" s="127">
        <v>180</v>
      </c>
      <c r="AA101" s="127">
        <v>15</v>
      </c>
      <c r="AB101" s="127">
        <v>199</v>
      </c>
      <c r="AC101" s="127">
        <v>168</v>
      </c>
      <c r="AD101" s="128">
        <v>184</v>
      </c>
      <c r="AE101" s="124">
        <v>115</v>
      </c>
      <c r="AF101" s="127">
        <v>6629</v>
      </c>
      <c r="AG101" s="127">
        <v>8059</v>
      </c>
      <c r="AH101" s="127">
        <v>136</v>
      </c>
      <c r="AI101" s="127">
        <v>11206</v>
      </c>
      <c r="AJ101" s="127">
        <v>12852</v>
      </c>
      <c r="AK101" s="128">
        <v>177</v>
      </c>
      <c r="AL101" s="124">
        <v>90</v>
      </c>
      <c r="AM101" s="127">
        <v>604</v>
      </c>
      <c r="AN101" s="127">
        <v>897</v>
      </c>
      <c r="AO101" s="127">
        <v>100</v>
      </c>
      <c r="AP101" s="127">
        <v>761</v>
      </c>
      <c r="AQ101" s="127">
        <v>1089</v>
      </c>
      <c r="AR101" s="128">
        <v>110</v>
      </c>
      <c r="AS101" s="124">
        <v>12</v>
      </c>
      <c r="AT101" s="127">
        <v>746</v>
      </c>
      <c r="AU101" s="127">
        <v>1033</v>
      </c>
      <c r="AV101" s="127">
        <v>13</v>
      </c>
      <c r="AW101" s="127">
        <v>808</v>
      </c>
      <c r="AX101" s="127">
        <v>1081</v>
      </c>
      <c r="AY101" s="128">
        <v>47</v>
      </c>
      <c r="AZ101" s="124">
        <v>13</v>
      </c>
      <c r="BA101" s="127">
        <v>5279</v>
      </c>
      <c r="BB101" s="127">
        <v>6129</v>
      </c>
      <c r="BC101" s="127">
        <v>23</v>
      </c>
      <c r="BD101" s="127">
        <v>9637</v>
      </c>
      <c r="BE101" s="127">
        <v>10682</v>
      </c>
      <c r="BF101" s="128">
        <v>20</v>
      </c>
      <c r="BG101" s="124">
        <v>9</v>
      </c>
      <c r="BH101" s="127">
        <v>251</v>
      </c>
      <c r="BI101" s="127">
        <v>350</v>
      </c>
      <c r="BJ101" s="127">
        <v>16</v>
      </c>
      <c r="BK101" s="127">
        <v>393</v>
      </c>
      <c r="BL101" s="127">
        <v>472</v>
      </c>
      <c r="BM101" s="127">
        <v>102</v>
      </c>
      <c r="BN101" s="124"/>
      <c r="BO101" s="127"/>
      <c r="BP101" s="127"/>
      <c r="BQ101" s="127"/>
      <c r="BR101" s="127"/>
      <c r="BS101" s="127"/>
      <c r="BT101" s="128"/>
      <c r="BU101" s="126"/>
      <c r="BV101" s="127"/>
      <c r="BW101" s="127"/>
      <c r="BX101" s="127"/>
      <c r="BY101" s="127"/>
      <c r="BZ101" s="127"/>
      <c r="CA101" s="127"/>
      <c r="CB101" s="124">
        <v>10</v>
      </c>
      <c r="CC101" s="127">
        <v>427</v>
      </c>
      <c r="CD101" s="127">
        <v>352</v>
      </c>
      <c r="CE101" s="127">
        <v>9</v>
      </c>
      <c r="CF101" s="50" t="s">
        <v>53</v>
      </c>
      <c r="CG101" s="127">
        <v>348</v>
      </c>
      <c r="CH101" s="128">
        <v>2</v>
      </c>
      <c r="CI101" s="126">
        <v>21</v>
      </c>
      <c r="CJ101" s="127">
        <v>456</v>
      </c>
      <c r="CK101" s="127">
        <v>1097</v>
      </c>
      <c r="CL101" s="127">
        <v>20</v>
      </c>
      <c r="CM101" s="50" t="s">
        <v>53</v>
      </c>
      <c r="CN101" s="127">
        <v>1284</v>
      </c>
      <c r="CO101" s="128">
        <v>8</v>
      </c>
      <c r="CP101" s="124">
        <v>14</v>
      </c>
      <c r="CQ101" s="127">
        <v>103</v>
      </c>
      <c r="CR101" s="127">
        <v>265</v>
      </c>
      <c r="CS101" s="127">
        <v>14</v>
      </c>
      <c r="CT101" s="50" t="s">
        <v>53</v>
      </c>
      <c r="CU101" s="127">
        <v>265</v>
      </c>
      <c r="CV101" s="107" t="s">
        <v>53</v>
      </c>
      <c r="CW101" s="118"/>
      <c r="CX101" s="118"/>
      <c r="CY101" s="185"/>
      <c r="CZ101" s="127"/>
      <c r="DA101" s="127"/>
      <c r="DB101" s="127"/>
      <c r="DC101" s="50"/>
      <c r="DD101" s="127"/>
      <c r="DE101" s="48"/>
      <c r="DF101" s="225"/>
    </row>
    <row r="102" spans="2:110" hidden="1" x14ac:dyDescent="0.15">
      <c r="B102" s="8"/>
      <c r="C102" s="9" t="s">
        <v>8</v>
      </c>
      <c r="D102" s="169">
        <f t="shared" ref="D102:G103" si="143">+J102+Q102+AE102+CB102+CI102+CP102</f>
        <v>287</v>
      </c>
      <c r="E102" s="170">
        <f t="shared" si="143"/>
        <v>5974</v>
      </c>
      <c r="F102" s="171">
        <f t="shared" si="143"/>
        <v>7180</v>
      </c>
      <c r="G102" s="171">
        <f t="shared" si="143"/>
        <v>377</v>
      </c>
      <c r="H102" s="171"/>
      <c r="I102" s="172">
        <f t="shared" si="142"/>
        <v>8586</v>
      </c>
      <c r="J102" s="126">
        <v>28</v>
      </c>
      <c r="K102" s="127">
        <v>260</v>
      </c>
      <c r="L102" s="127">
        <v>351</v>
      </c>
      <c r="M102" s="127">
        <v>39</v>
      </c>
      <c r="N102" s="127">
        <v>267</v>
      </c>
      <c r="O102" s="127">
        <v>361</v>
      </c>
      <c r="P102" s="128">
        <v>50</v>
      </c>
      <c r="Q102" s="124">
        <v>74</v>
      </c>
      <c r="R102" s="127">
        <v>1254</v>
      </c>
      <c r="S102" s="127">
        <v>1169</v>
      </c>
      <c r="T102" s="127">
        <v>127</v>
      </c>
      <c r="U102" s="127">
        <v>1529</v>
      </c>
      <c r="V102" s="127">
        <v>1302</v>
      </c>
      <c r="W102" s="128">
        <v>335</v>
      </c>
      <c r="X102" s="124">
        <v>44</v>
      </c>
      <c r="Y102" s="127">
        <v>479</v>
      </c>
      <c r="Z102" s="127">
        <v>366</v>
      </c>
      <c r="AA102" s="127">
        <v>80</v>
      </c>
      <c r="AB102" s="127">
        <v>827</v>
      </c>
      <c r="AC102" s="127">
        <v>598</v>
      </c>
      <c r="AD102" s="128">
        <v>148</v>
      </c>
      <c r="AE102" s="124">
        <v>158</v>
      </c>
      <c r="AF102" s="127">
        <v>4218</v>
      </c>
      <c r="AG102" s="127">
        <v>5021</v>
      </c>
      <c r="AH102" s="127">
        <v>189</v>
      </c>
      <c r="AI102" s="127">
        <v>5546</v>
      </c>
      <c r="AJ102" s="127">
        <v>6269</v>
      </c>
      <c r="AK102" s="128">
        <v>141</v>
      </c>
      <c r="AL102" s="124">
        <v>123</v>
      </c>
      <c r="AM102" s="127">
        <v>970</v>
      </c>
      <c r="AN102" s="127">
        <v>1318</v>
      </c>
      <c r="AO102" s="127">
        <v>147</v>
      </c>
      <c r="AP102" s="127">
        <v>1302</v>
      </c>
      <c r="AQ102" s="127">
        <v>1556</v>
      </c>
      <c r="AR102" s="128">
        <v>81</v>
      </c>
      <c r="AS102" s="124">
        <v>30</v>
      </c>
      <c r="AT102" s="127">
        <v>1584</v>
      </c>
      <c r="AU102" s="127">
        <v>2067</v>
      </c>
      <c r="AV102" s="127">
        <v>33</v>
      </c>
      <c r="AW102" s="127">
        <v>1611</v>
      </c>
      <c r="AX102" s="127">
        <v>2075</v>
      </c>
      <c r="AY102" s="128">
        <v>44</v>
      </c>
      <c r="AZ102" s="124">
        <v>5</v>
      </c>
      <c r="BA102" s="127">
        <v>1664</v>
      </c>
      <c r="BB102" s="127">
        <v>1636</v>
      </c>
      <c r="BC102" s="127">
        <v>9</v>
      </c>
      <c r="BD102" s="127">
        <v>2633</v>
      </c>
      <c r="BE102" s="127">
        <v>2638</v>
      </c>
      <c r="BF102" s="128">
        <v>16</v>
      </c>
      <c r="BG102" s="124">
        <v>12</v>
      </c>
      <c r="BH102" s="127">
        <v>381</v>
      </c>
      <c r="BI102" s="127">
        <v>308</v>
      </c>
      <c r="BJ102" s="127">
        <v>31</v>
      </c>
      <c r="BK102" s="127">
        <v>679</v>
      </c>
      <c r="BL102" s="127">
        <v>521</v>
      </c>
      <c r="BM102" s="127">
        <v>83</v>
      </c>
      <c r="BN102" s="124"/>
      <c r="BO102" s="127"/>
      <c r="BP102" s="127"/>
      <c r="BQ102" s="127"/>
      <c r="BR102" s="127"/>
      <c r="BS102" s="127"/>
      <c r="BT102" s="128"/>
      <c r="BU102" s="126"/>
      <c r="BV102" s="127"/>
      <c r="BW102" s="127"/>
      <c r="BX102" s="127"/>
      <c r="BY102" s="127"/>
      <c r="BZ102" s="127"/>
      <c r="CA102" s="127"/>
      <c r="CB102" s="124">
        <v>5</v>
      </c>
      <c r="CC102" s="127">
        <v>38</v>
      </c>
      <c r="CD102" s="127">
        <v>29</v>
      </c>
      <c r="CE102" s="127">
        <v>6</v>
      </c>
      <c r="CF102" s="50" t="s">
        <v>53</v>
      </c>
      <c r="CG102" s="127">
        <v>33</v>
      </c>
      <c r="CH102" s="128">
        <v>1</v>
      </c>
      <c r="CI102" s="126">
        <v>16</v>
      </c>
      <c r="CJ102" s="127">
        <v>165</v>
      </c>
      <c r="CK102" s="127">
        <v>373</v>
      </c>
      <c r="CL102" s="127">
        <v>10</v>
      </c>
      <c r="CM102" s="57" t="s">
        <v>53</v>
      </c>
      <c r="CN102" s="127">
        <v>384</v>
      </c>
      <c r="CO102" s="128">
        <v>14</v>
      </c>
      <c r="CP102" s="124">
        <v>6</v>
      </c>
      <c r="CQ102" s="127">
        <v>39</v>
      </c>
      <c r="CR102" s="127">
        <v>237</v>
      </c>
      <c r="CS102" s="127">
        <v>6</v>
      </c>
      <c r="CT102" s="57" t="s">
        <v>53</v>
      </c>
      <c r="CU102" s="127">
        <v>237</v>
      </c>
      <c r="CV102" s="107" t="s">
        <v>53</v>
      </c>
      <c r="CW102" s="118"/>
      <c r="CX102" s="118"/>
      <c r="CY102" s="185"/>
      <c r="CZ102" s="127"/>
      <c r="DA102" s="127"/>
      <c r="DB102" s="127"/>
      <c r="DC102" s="57"/>
      <c r="DD102" s="127"/>
      <c r="DE102" s="48"/>
      <c r="DF102" s="225"/>
    </row>
    <row r="103" spans="2:110" hidden="1" x14ac:dyDescent="0.15">
      <c r="B103" s="8"/>
      <c r="C103" s="10" t="s">
        <v>9</v>
      </c>
      <c r="D103" s="124">
        <f t="shared" si="143"/>
        <v>256</v>
      </c>
      <c r="E103" s="125">
        <f t="shared" si="143"/>
        <v>4188</v>
      </c>
      <c r="F103" s="127">
        <f t="shared" si="143"/>
        <v>5163</v>
      </c>
      <c r="G103" s="127">
        <f t="shared" si="143"/>
        <v>259</v>
      </c>
      <c r="H103" s="127"/>
      <c r="I103" s="128">
        <f t="shared" si="142"/>
        <v>5078</v>
      </c>
      <c r="J103" s="132">
        <v>17</v>
      </c>
      <c r="K103" s="133">
        <v>48</v>
      </c>
      <c r="L103" s="133">
        <v>178</v>
      </c>
      <c r="M103" s="133">
        <v>21</v>
      </c>
      <c r="N103" s="133">
        <v>52</v>
      </c>
      <c r="O103" s="133">
        <v>180</v>
      </c>
      <c r="P103" s="134">
        <v>44</v>
      </c>
      <c r="Q103" s="130">
        <v>75</v>
      </c>
      <c r="R103" s="133">
        <v>937</v>
      </c>
      <c r="S103" s="133">
        <v>952</v>
      </c>
      <c r="T103" s="133">
        <v>70</v>
      </c>
      <c r="U103" s="133">
        <v>771</v>
      </c>
      <c r="V103" s="133">
        <v>746</v>
      </c>
      <c r="W103" s="134">
        <v>350</v>
      </c>
      <c r="X103" s="130">
        <v>21</v>
      </c>
      <c r="Y103" s="133">
        <v>503</v>
      </c>
      <c r="Z103" s="133">
        <v>553</v>
      </c>
      <c r="AA103" s="133">
        <v>16</v>
      </c>
      <c r="AB103" s="133">
        <v>427</v>
      </c>
      <c r="AC103" s="133">
        <v>504</v>
      </c>
      <c r="AD103" s="134">
        <v>153</v>
      </c>
      <c r="AE103" s="130">
        <v>123</v>
      </c>
      <c r="AF103" s="133">
        <v>2586</v>
      </c>
      <c r="AG103" s="133">
        <v>2987</v>
      </c>
      <c r="AH103" s="133">
        <v>120</v>
      </c>
      <c r="AI103" s="133">
        <v>2561</v>
      </c>
      <c r="AJ103" s="133">
        <v>3009</v>
      </c>
      <c r="AK103" s="134">
        <v>144</v>
      </c>
      <c r="AL103" s="130">
        <v>108</v>
      </c>
      <c r="AM103" s="133">
        <v>970</v>
      </c>
      <c r="AN103" s="133">
        <v>1309</v>
      </c>
      <c r="AO103" s="133">
        <v>108</v>
      </c>
      <c r="AP103" s="133">
        <v>995</v>
      </c>
      <c r="AQ103" s="133">
        <v>1360</v>
      </c>
      <c r="AR103" s="134">
        <v>81</v>
      </c>
      <c r="AS103" s="130">
        <v>11</v>
      </c>
      <c r="AT103" s="133">
        <v>349</v>
      </c>
      <c r="AU103" s="133">
        <v>762</v>
      </c>
      <c r="AV103" s="133">
        <v>8</v>
      </c>
      <c r="AW103" s="133">
        <v>299</v>
      </c>
      <c r="AX103" s="133">
        <v>733</v>
      </c>
      <c r="AY103" s="134">
        <v>47</v>
      </c>
      <c r="AZ103" s="130">
        <v>4</v>
      </c>
      <c r="BA103" s="133">
        <v>1267</v>
      </c>
      <c r="BB103" s="133">
        <v>916</v>
      </c>
      <c r="BC103" s="133">
        <v>4</v>
      </c>
      <c r="BD103" s="133">
        <v>1267</v>
      </c>
      <c r="BE103" s="133">
        <v>916</v>
      </c>
      <c r="BF103" s="134">
        <v>16</v>
      </c>
      <c r="BG103" s="130">
        <v>28</v>
      </c>
      <c r="BH103" s="133">
        <v>1091</v>
      </c>
      <c r="BI103" s="133">
        <v>732</v>
      </c>
      <c r="BJ103" s="133">
        <v>32</v>
      </c>
      <c r="BK103" s="133">
        <v>1139</v>
      </c>
      <c r="BL103" s="133">
        <v>768</v>
      </c>
      <c r="BM103" s="133">
        <v>79</v>
      </c>
      <c r="BN103" s="130"/>
      <c r="BO103" s="133"/>
      <c r="BP103" s="133"/>
      <c r="BQ103" s="133"/>
      <c r="BR103" s="133"/>
      <c r="BS103" s="133"/>
      <c r="BT103" s="134"/>
      <c r="BU103" s="132"/>
      <c r="BV103" s="133"/>
      <c r="BW103" s="133"/>
      <c r="BX103" s="133"/>
      <c r="BY103" s="133"/>
      <c r="BZ103" s="133"/>
      <c r="CA103" s="133"/>
      <c r="CB103" s="130">
        <v>8</v>
      </c>
      <c r="CC103" s="133">
        <v>77</v>
      </c>
      <c r="CD103" s="133">
        <v>81</v>
      </c>
      <c r="CE103" s="133">
        <v>5</v>
      </c>
      <c r="CF103" s="50" t="s">
        <v>53</v>
      </c>
      <c r="CG103" s="133">
        <v>35</v>
      </c>
      <c r="CH103" s="134">
        <v>4</v>
      </c>
      <c r="CI103" s="132">
        <v>26</v>
      </c>
      <c r="CJ103" s="133">
        <v>249</v>
      </c>
      <c r="CK103" s="133">
        <v>588</v>
      </c>
      <c r="CL103" s="133">
        <v>36</v>
      </c>
      <c r="CM103" s="50" t="s">
        <v>53</v>
      </c>
      <c r="CN103" s="133">
        <v>731</v>
      </c>
      <c r="CO103" s="134">
        <v>4</v>
      </c>
      <c r="CP103" s="130">
        <v>7</v>
      </c>
      <c r="CQ103" s="133">
        <v>291</v>
      </c>
      <c r="CR103" s="133">
        <v>377</v>
      </c>
      <c r="CS103" s="133">
        <v>7</v>
      </c>
      <c r="CT103" s="50" t="s">
        <v>53</v>
      </c>
      <c r="CU103" s="133">
        <v>377</v>
      </c>
      <c r="CV103" s="107" t="s">
        <v>53</v>
      </c>
      <c r="CW103" s="118"/>
      <c r="CX103" s="118"/>
      <c r="CY103" s="186"/>
      <c r="CZ103" s="133"/>
      <c r="DA103" s="133"/>
      <c r="DB103" s="133"/>
      <c r="DC103" s="50"/>
      <c r="DD103" s="133"/>
      <c r="DE103" s="48"/>
      <c r="DF103" s="225"/>
    </row>
    <row r="104" spans="2:110" hidden="1" x14ac:dyDescent="0.15">
      <c r="B104" s="8"/>
      <c r="C104" s="9" t="s">
        <v>10</v>
      </c>
      <c r="D104" s="124">
        <f t="shared" ref="D104:G105" si="144">+J104+Q104+AE104+CB104+CI104+CP104</f>
        <v>237</v>
      </c>
      <c r="E104" s="125">
        <f t="shared" si="144"/>
        <v>5782</v>
      </c>
      <c r="F104" s="127">
        <f t="shared" si="144"/>
        <v>6137</v>
      </c>
      <c r="G104" s="127">
        <f t="shared" si="144"/>
        <v>249</v>
      </c>
      <c r="H104" s="127"/>
      <c r="I104" s="128">
        <f t="shared" si="142"/>
        <v>5911</v>
      </c>
      <c r="J104" s="126">
        <v>12</v>
      </c>
      <c r="K104" s="127">
        <v>60</v>
      </c>
      <c r="L104" s="127">
        <v>141</v>
      </c>
      <c r="M104" s="127">
        <v>14</v>
      </c>
      <c r="N104" s="127">
        <v>61</v>
      </c>
      <c r="O104" s="127">
        <v>144</v>
      </c>
      <c r="P104" s="128">
        <v>42</v>
      </c>
      <c r="Q104" s="124">
        <v>76</v>
      </c>
      <c r="R104" s="127">
        <v>1454</v>
      </c>
      <c r="S104" s="127">
        <v>1529</v>
      </c>
      <c r="T104" s="127">
        <v>83</v>
      </c>
      <c r="U104" s="127">
        <v>1247</v>
      </c>
      <c r="V104" s="127">
        <v>1325</v>
      </c>
      <c r="W104" s="128">
        <v>343</v>
      </c>
      <c r="X104" s="124">
        <v>36</v>
      </c>
      <c r="Y104" s="127">
        <v>425</v>
      </c>
      <c r="Z104" s="127">
        <v>311</v>
      </c>
      <c r="AA104" s="127">
        <v>26</v>
      </c>
      <c r="AB104" s="127">
        <v>276</v>
      </c>
      <c r="AC104" s="127">
        <v>215</v>
      </c>
      <c r="AD104" s="128">
        <v>163</v>
      </c>
      <c r="AE104" s="124">
        <v>132</v>
      </c>
      <c r="AF104" s="127">
        <v>4130</v>
      </c>
      <c r="AG104" s="127">
        <v>4118</v>
      </c>
      <c r="AH104" s="127">
        <v>136</v>
      </c>
      <c r="AI104" s="127">
        <v>4134</v>
      </c>
      <c r="AJ104" s="127">
        <v>4129</v>
      </c>
      <c r="AK104" s="128">
        <v>140</v>
      </c>
      <c r="AL104" s="124">
        <v>113</v>
      </c>
      <c r="AM104" s="127">
        <v>876</v>
      </c>
      <c r="AN104" s="127">
        <v>1095</v>
      </c>
      <c r="AO104" s="127">
        <v>116</v>
      </c>
      <c r="AP104" s="127">
        <v>893</v>
      </c>
      <c r="AQ104" s="127">
        <v>1110</v>
      </c>
      <c r="AR104" s="128">
        <v>78</v>
      </c>
      <c r="AS104" s="124">
        <v>16</v>
      </c>
      <c r="AT104" s="127">
        <v>1411</v>
      </c>
      <c r="AU104" s="127">
        <v>1361</v>
      </c>
      <c r="AV104" s="127">
        <v>17</v>
      </c>
      <c r="AW104" s="127">
        <v>1398</v>
      </c>
      <c r="AX104" s="127">
        <v>1357</v>
      </c>
      <c r="AY104" s="128">
        <v>46</v>
      </c>
      <c r="AZ104" s="124">
        <v>3</v>
      </c>
      <c r="BA104" s="127">
        <v>1843</v>
      </c>
      <c r="BB104" s="127">
        <v>1662</v>
      </c>
      <c r="BC104" s="127">
        <v>3</v>
      </c>
      <c r="BD104" s="127">
        <v>1843</v>
      </c>
      <c r="BE104" s="127">
        <v>1662</v>
      </c>
      <c r="BF104" s="128">
        <v>16</v>
      </c>
      <c r="BG104" s="124">
        <v>23</v>
      </c>
      <c r="BH104" s="127">
        <v>1158</v>
      </c>
      <c r="BI104" s="127">
        <v>855</v>
      </c>
      <c r="BJ104" s="127">
        <v>24</v>
      </c>
      <c r="BK104" s="127">
        <v>1172</v>
      </c>
      <c r="BL104" s="127">
        <v>868</v>
      </c>
      <c r="BM104" s="127">
        <v>78</v>
      </c>
      <c r="BN104" s="124"/>
      <c r="BO104" s="127"/>
      <c r="BP104" s="127"/>
      <c r="BQ104" s="127"/>
      <c r="BR104" s="127"/>
      <c r="BS104" s="127"/>
      <c r="BT104" s="128"/>
      <c r="BU104" s="126"/>
      <c r="BV104" s="127"/>
      <c r="BW104" s="127"/>
      <c r="BX104" s="127"/>
      <c r="BY104" s="127"/>
      <c r="BZ104" s="127"/>
      <c r="CA104" s="127"/>
      <c r="CB104" s="124">
        <v>5</v>
      </c>
      <c r="CC104" s="127">
        <v>92</v>
      </c>
      <c r="CD104" s="127">
        <v>99</v>
      </c>
      <c r="CE104" s="127">
        <v>6</v>
      </c>
      <c r="CF104" s="50" t="s">
        <v>53</v>
      </c>
      <c r="CG104" s="127">
        <v>109</v>
      </c>
      <c r="CH104" s="128">
        <v>3</v>
      </c>
      <c r="CI104" s="126">
        <v>6</v>
      </c>
      <c r="CJ104" s="127">
        <v>28</v>
      </c>
      <c r="CK104" s="127">
        <v>145</v>
      </c>
      <c r="CL104" s="127">
        <v>4</v>
      </c>
      <c r="CM104" s="50" t="s">
        <v>53</v>
      </c>
      <c r="CN104" s="127">
        <v>99</v>
      </c>
      <c r="CO104" s="107">
        <v>4</v>
      </c>
      <c r="CP104" s="124">
        <v>6</v>
      </c>
      <c r="CQ104" s="127">
        <v>18</v>
      </c>
      <c r="CR104" s="127">
        <v>105</v>
      </c>
      <c r="CS104" s="127">
        <v>6</v>
      </c>
      <c r="CT104" s="50" t="s">
        <v>53</v>
      </c>
      <c r="CU104" s="127">
        <v>105</v>
      </c>
      <c r="CV104" s="107" t="s">
        <v>53</v>
      </c>
      <c r="CW104" s="118"/>
      <c r="CX104" s="118"/>
      <c r="CY104" s="185"/>
      <c r="CZ104" s="127"/>
      <c r="DA104" s="127"/>
      <c r="DB104" s="127"/>
      <c r="DC104" s="50"/>
      <c r="DD104" s="127"/>
      <c r="DE104" s="48"/>
      <c r="DF104" s="225"/>
    </row>
    <row r="105" spans="2:110" hidden="1" x14ac:dyDescent="0.15">
      <c r="B105" s="8"/>
      <c r="C105" s="9" t="s">
        <v>11</v>
      </c>
      <c r="D105" s="124">
        <f t="shared" si="144"/>
        <v>294</v>
      </c>
      <c r="E105" s="125">
        <f t="shared" si="144"/>
        <v>4594</v>
      </c>
      <c r="F105" s="127">
        <f t="shared" si="144"/>
        <v>5648</v>
      </c>
      <c r="G105" s="127">
        <f t="shared" si="144"/>
        <v>285</v>
      </c>
      <c r="H105" s="127"/>
      <c r="I105" s="128">
        <f t="shared" si="142"/>
        <v>5263</v>
      </c>
      <c r="J105" s="126">
        <v>24</v>
      </c>
      <c r="K105" s="127">
        <v>114</v>
      </c>
      <c r="L105" s="127">
        <v>155</v>
      </c>
      <c r="M105" s="127">
        <v>25</v>
      </c>
      <c r="N105" s="127">
        <v>120</v>
      </c>
      <c r="O105" s="127">
        <v>161</v>
      </c>
      <c r="P105" s="128">
        <v>44</v>
      </c>
      <c r="Q105" s="124">
        <v>71</v>
      </c>
      <c r="R105" s="127">
        <v>1840</v>
      </c>
      <c r="S105" s="127">
        <v>1455</v>
      </c>
      <c r="T105" s="127">
        <v>67</v>
      </c>
      <c r="U105" s="127">
        <v>1544</v>
      </c>
      <c r="V105" s="127">
        <v>1093</v>
      </c>
      <c r="W105" s="128">
        <v>347</v>
      </c>
      <c r="X105" s="124">
        <v>43</v>
      </c>
      <c r="Y105" s="127">
        <v>516</v>
      </c>
      <c r="Z105" s="127">
        <v>361</v>
      </c>
      <c r="AA105" s="127">
        <v>31</v>
      </c>
      <c r="AB105" s="127">
        <v>343</v>
      </c>
      <c r="AC105" s="127">
        <v>256</v>
      </c>
      <c r="AD105" s="128">
        <v>175</v>
      </c>
      <c r="AE105" s="124">
        <v>160</v>
      </c>
      <c r="AF105" s="127">
        <v>2225</v>
      </c>
      <c r="AG105" s="127">
        <v>3150</v>
      </c>
      <c r="AH105" s="127">
        <v>167</v>
      </c>
      <c r="AI105" s="127">
        <v>2323</v>
      </c>
      <c r="AJ105" s="127">
        <v>3220</v>
      </c>
      <c r="AK105" s="128">
        <v>133</v>
      </c>
      <c r="AL105" s="124">
        <v>139</v>
      </c>
      <c r="AM105" s="127">
        <v>1137</v>
      </c>
      <c r="AN105" s="127">
        <v>1632</v>
      </c>
      <c r="AO105" s="127">
        <v>146</v>
      </c>
      <c r="AP105" s="127">
        <v>1222</v>
      </c>
      <c r="AQ105" s="127">
        <v>1685</v>
      </c>
      <c r="AR105" s="128">
        <v>71</v>
      </c>
      <c r="AS105" s="124">
        <v>20</v>
      </c>
      <c r="AT105" s="127">
        <v>1022</v>
      </c>
      <c r="AU105" s="127">
        <v>1433</v>
      </c>
      <c r="AV105" s="127">
        <v>20</v>
      </c>
      <c r="AW105" s="127">
        <v>1035</v>
      </c>
      <c r="AX105" s="127">
        <v>1450</v>
      </c>
      <c r="AY105" s="128">
        <v>46</v>
      </c>
      <c r="AZ105" s="124">
        <v>1</v>
      </c>
      <c r="BA105" s="127">
        <v>66</v>
      </c>
      <c r="BB105" s="127">
        <v>85</v>
      </c>
      <c r="BC105" s="127">
        <v>1</v>
      </c>
      <c r="BD105" s="127">
        <v>66</v>
      </c>
      <c r="BE105" s="127">
        <v>85</v>
      </c>
      <c r="BF105" s="128">
        <v>16</v>
      </c>
      <c r="BG105" s="124">
        <v>22</v>
      </c>
      <c r="BH105" s="127">
        <v>337</v>
      </c>
      <c r="BI105" s="127">
        <v>245</v>
      </c>
      <c r="BJ105" s="127">
        <v>25</v>
      </c>
      <c r="BK105" s="127">
        <v>395</v>
      </c>
      <c r="BL105" s="127">
        <v>287</v>
      </c>
      <c r="BM105" s="127">
        <v>75</v>
      </c>
      <c r="BN105" s="124"/>
      <c r="BO105" s="127"/>
      <c r="BP105" s="127"/>
      <c r="BQ105" s="127"/>
      <c r="BR105" s="127"/>
      <c r="BS105" s="127"/>
      <c r="BT105" s="128"/>
      <c r="BU105" s="126"/>
      <c r="BV105" s="127"/>
      <c r="BW105" s="127"/>
      <c r="BX105" s="127"/>
      <c r="BY105" s="127"/>
      <c r="BZ105" s="127"/>
      <c r="CA105" s="127"/>
      <c r="CB105" s="124">
        <v>11</v>
      </c>
      <c r="CC105" s="127">
        <v>123</v>
      </c>
      <c r="CD105" s="127">
        <v>149</v>
      </c>
      <c r="CE105" s="127">
        <v>8</v>
      </c>
      <c r="CF105" s="50" t="s">
        <v>53</v>
      </c>
      <c r="CG105" s="127">
        <v>155</v>
      </c>
      <c r="CH105" s="107">
        <v>6</v>
      </c>
      <c r="CI105" s="126">
        <v>19</v>
      </c>
      <c r="CJ105" s="127">
        <v>268</v>
      </c>
      <c r="CK105" s="127">
        <v>556</v>
      </c>
      <c r="CL105" s="127">
        <v>9</v>
      </c>
      <c r="CM105" s="50" t="s">
        <v>53</v>
      </c>
      <c r="CN105" s="127">
        <v>429</v>
      </c>
      <c r="CO105" s="128">
        <v>16</v>
      </c>
      <c r="CP105" s="124">
        <v>9</v>
      </c>
      <c r="CQ105" s="127">
        <v>24</v>
      </c>
      <c r="CR105" s="127">
        <v>183</v>
      </c>
      <c r="CS105" s="127">
        <v>9</v>
      </c>
      <c r="CT105" s="50" t="s">
        <v>53</v>
      </c>
      <c r="CU105" s="127">
        <v>205</v>
      </c>
      <c r="CV105" s="107" t="s">
        <v>53</v>
      </c>
      <c r="CW105" s="118"/>
      <c r="CX105" s="118"/>
      <c r="CY105" s="185"/>
      <c r="CZ105" s="127"/>
      <c r="DA105" s="127"/>
      <c r="DB105" s="127"/>
      <c r="DC105" s="50"/>
      <c r="DD105" s="127"/>
      <c r="DE105" s="48"/>
      <c r="DF105" s="225"/>
    </row>
    <row r="106" spans="2:110" ht="15" thickTop="1" x14ac:dyDescent="0.15">
      <c r="B106" s="97" t="s">
        <v>56</v>
      </c>
      <c r="C106" s="98" t="s">
        <v>47</v>
      </c>
      <c r="D106" s="109">
        <f>SUM(D94:D105)</f>
        <v>3028</v>
      </c>
      <c r="E106" s="110">
        <f>SUM(E94:E105)</f>
        <v>89328</v>
      </c>
      <c r="F106" s="111">
        <f>SUM(F94:F105)</f>
        <v>110753</v>
      </c>
      <c r="G106" s="111">
        <f>SUM(G94:G105)</f>
        <v>3401</v>
      </c>
      <c r="H106" s="111"/>
      <c r="I106" s="112">
        <f t="shared" ref="I106:BL106" si="145">SUM(I94:I105)</f>
        <v>112051</v>
      </c>
      <c r="J106" s="114">
        <f t="shared" si="145"/>
        <v>227</v>
      </c>
      <c r="K106" s="160">
        <f t="shared" si="145"/>
        <v>2365</v>
      </c>
      <c r="L106" s="161">
        <f t="shared" si="145"/>
        <v>5543</v>
      </c>
      <c r="M106" s="160">
        <f t="shared" si="145"/>
        <v>270</v>
      </c>
      <c r="N106" s="161">
        <f t="shared" si="145"/>
        <v>2433</v>
      </c>
      <c r="O106" s="160">
        <f t="shared" si="145"/>
        <v>5629</v>
      </c>
      <c r="P106" s="161"/>
      <c r="Q106" s="162">
        <f t="shared" si="145"/>
        <v>677</v>
      </c>
      <c r="R106" s="161">
        <f t="shared" si="145"/>
        <v>14879</v>
      </c>
      <c r="S106" s="111">
        <f t="shared" si="145"/>
        <v>14740</v>
      </c>
      <c r="T106" s="161">
        <f t="shared" si="145"/>
        <v>871</v>
      </c>
      <c r="U106" s="111">
        <f t="shared" si="145"/>
        <v>15033</v>
      </c>
      <c r="V106" s="161">
        <f t="shared" si="145"/>
        <v>13897</v>
      </c>
      <c r="W106" s="114"/>
      <c r="X106" s="162">
        <f t="shared" si="145"/>
        <v>347</v>
      </c>
      <c r="Y106" s="161">
        <f t="shared" si="145"/>
        <v>4110</v>
      </c>
      <c r="Z106" s="160">
        <f t="shared" si="145"/>
        <v>3606</v>
      </c>
      <c r="AA106" s="161">
        <f t="shared" si="145"/>
        <v>418</v>
      </c>
      <c r="AB106" s="160">
        <f t="shared" si="145"/>
        <v>4934</v>
      </c>
      <c r="AC106" s="161">
        <f t="shared" si="145"/>
        <v>4136</v>
      </c>
      <c r="AD106" s="164"/>
      <c r="AE106" s="161">
        <f t="shared" si="145"/>
        <v>1511</v>
      </c>
      <c r="AF106" s="160">
        <f t="shared" si="145"/>
        <v>62227</v>
      </c>
      <c r="AG106" s="161">
        <f t="shared" si="145"/>
        <v>72953</v>
      </c>
      <c r="AH106" s="160">
        <f t="shared" si="145"/>
        <v>1665</v>
      </c>
      <c r="AI106" s="161">
        <f t="shared" si="145"/>
        <v>63763</v>
      </c>
      <c r="AJ106" s="160">
        <f t="shared" si="145"/>
        <v>74253</v>
      </c>
      <c r="AK106" s="161"/>
      <c r="AL106" s="162">
        <f t="shared" si="145"/>
        <v>1151</v>
      </c>
      <c r="AM106" s="161">
        <f t="shared" si="145"/>
        <v>8922</v>
      </c>
      <c r="AN106" s="160">
        <f t="shared" si="145"/>
        <v>13435</v>
      </c>
      <c r="AO106" s="161">
        <f t="shared" si="145"/>
        <v>1277</v>
      </c>
      <c r="AP106" s="160">
        <f t="shared" si="145"/>
        <v>10426</v>
      </c>
      <c r="AQ106" s="161">
        <f t="shared" si="145"/>
        <v>14834</v>
      </c>
      <c r="AR106" s="164"/>
      <c r="AS106" s="161">
        <f t="shared" si="145"/>
        <v>252</v>
      </c>
      <c r="AT106" s="160">
        <f t="shared" si="145"/>
        <v>17951</v>
      </c>
      <c r="AU106" s="161">
        <f t="shared" si="145"/>
        <v>24159</v>
      </c>
      <c r="AV106" s="160">
        <f t="shared" si="145"/>
        <v>280</v>
      </c>
      <c r="AW106" s="161">
        <f t="shared" si="145"/>
        <v>18497</v>
      </c>
      <c r="AX106" s="160">
        <f t="shared" si="145"/>
        <v>24496</v>
      </c>
      <c r="AY106" s="161"/>
      <c r="AZ106" s="109">
        <f t="shared" si="145"/>
        <v>108</v>
      </c>
      <c r="BA106" s="161">
        <f t="shared" si="145"/>
        <v>35354</v>
      </c>
      <c r="BB106" s="160">
        <f t="shared" si="145"/>
        <v>35359</v>
      </c>
      <c r="BC106" s="161">
        <f t="shared" si="145"/>
        <v>108</v>
      </c>
      <c r="BD106" s="160">
        <f t="shared" si="145"/>
        <v>34840</v>
      </c>
      <c r="BE106" s="161">
        <f t="shared" si="145"/>
        <v>34923</v>
      </c>
      <c r="BF106" s="164"/>
      <c r="BG106" s="161">
        <f t="shared" si="145"/>
        <v>212</v>
      </c>
      <c r="BH106" s="160">
        <f t="shared" si="145"/>
        <v>12241</v>
      </c>
      <c r="BI106" s="161">
        <f t="shared" si="145"/>
        <v>9759</v>
      </c>
      <c r="BJ106" s="160">
        <f t="shared" si="145"/>
        <v>286</v>
      </c>
      <c r="BK106" s="161">
        <f t="shared" si="145"/>
        <v>13448</v>
      </c>
      <c r="BL106" s="160">
        <f t="shared" si="145"/>
        <v>10795</v>
      </c>
      <c r="BM106" s="161"/>
      <c r="BN106" s="109"/>
      <c r="BO106" s="111"/>
      <c r="BP106" s="111"/>
      <c r="BQ106" s="111"/>
      <c r="BR106" s="111"/>
      <c r="BS106" s="111"/>
      <c r="BT106" s="112"/>
      <c r="BU106" s="113"/>
      <c r="BV106" s="111"/>
      <c r="BW106" s="111"/>
      <c r="BX106" s="111"/>
      <c r="BY106" s="111"/>
      <c r="BZ106" s="111"/>
      <c r="CA106" s="114"/>
      <c r="CB106" s="117">
        <f t="shared" ref="CB106:CU106" si="146">SUM(CB94:CB105)</f>
        <v>137</v>
      </c>
      <c r="CC106" s="160">
        <f t="shared" si="146"/>
        <v>4032</v>
      </c>
      <c r="CD106" s="161">
        <f t="shared" si="146"/>
        <v>4711</v>
      </c>
      <c r="CE106" s="160">
        <f t="shared" si="146"/>
        <v>133</v>
      </c>
      <c r="CF106" s="113"/>
      <c r="CG106" s="114">
        <f t="shared" si="146"/>
        <v>4744</v>
      </c>
      <c r="CH106" s="166"/>
      <c r="CI106" s="161">
        <f t="shared" si="146"/>
        <v>257</v>
      </c>
      <c r="CJ106" s="160">
        <f t="shared" si="146"/>
        <v>3160</v>
      </c>
      <c r="CK106" s="161">
        <f t="shared" si="146"/>
        <v>7037</v>
      </c>
      <c r="CL106" s="160">
        <f t="shared" si="146"/>
        <v>243</v>
      </c>
      <c r="CM106" s="113"/>
      <c r="CN106" s="114">
        <f t="shared" si="146"/>
        <v>7737</v>
      </c>
      <c r="CO106" s="166"/>
      <c r="CP106" s="114">
        <f t="shared" si="146"/>
        <v>219</v>
      </c>
      <c r="CQ106" s="160">
        <f t="shared" si="146"/>
        <v>2665</v>
      </c>
      <c r="CR106" s="160">
        <f t="shared" si="146"/>
        <v>5769</v>
      </c>
      <c r="CS106" s="160">
        <f t="shared" si="146"/>
        <v>219</v>
      </c>
      <c r="CT106" s="160"/>
      <c r="CU106" s="160">
        <f t="shared" si="146"/>
        <v>5791</v>
      </c>
      <c r="CV106" s="168"/>
      <c r="CW106" s="118"/>
      <c r="CX106" s="118"/>
      <c r="CY106" s="188">
        <v>1014</v>
      </c>
      <c r="CZ106" s="160">
        <v>8485</v>
      </c>
      <c r="DA106" s="160">
        <v>23789</v>
      </c>
      <c r="DB106" s="160">
        <v>1063</v>
      </c>
      <c r="DC106" s="160">
        <v>9228</v>
      </c>
      <c r="DD106" s="160">
        <v>25542</v>
      </c>
      <c r="DE106" s="161"/>
      <c r="DF106" s="225"/>
    </row>
    <row r="107" spans="2:110" ht="15" thickBot="1" x14ac:dyDescent="0.2">
      <c r="B107" s="147" t="s">
        <v>51</v>
      </c>
      <c r="C107" s="148"/>
      <c r="D107" s="143">
        <f>D106/SUM(D80:D91)-1</f>
        <v>-0.66486971312050569</v>
      </c>
      <c r="E107" s="142">
        <f t="shared" ref="E107:BP107" si="147">E106/SUM(E80:E91)-1</f>
        <v>-0.52817641621550249</v>
      </c>
      <c r="F107" s="142">
        <f t="shared" si="147"/>
        <v>-0.47663220172387721</v>
      </c>
      <c r="G107" s="142">
        <f t="shared" si="147"/>
        <v>-0.63100792014755336</v>
      </c>
      <c r="H107" s="142"/>
      <c r="I107" s="144">
        <f t="shared" si="147"/>
        <v>-0.47346681766278687</v>
      </c>
      <c r="J107" s="143">
        <f t="shared" si="147"/>
        <v>-0.49921904644246984</v>
      </c>
      <c r="K107" s="142">
        <f t="shared" si="147"/>
        <v>-0.52803831570544801</v>
      </c>
      <c r="L107" s="142">
        <f t="shared" si="147"/>
        <v>-0.54053381962864722</v>
      </c>
      <c r="M107" s="142">
        <f t="shared" si="147"/>
        <v>-0.36768149882903978</v>
      </c>
      <c r="N107" s="142">
        <f t="shared" si="147"/>
        <v>-0.51388611388611394</v>
      </c>
      <c r="O107" s="142">
        <f t="shared" si="147"/>
        <v>-0.54254368143031284</v>
      </c>
      <c r="P107" s="144"/>
      <c r="Q107" s="143">
        <f t="shared" si="147"/>
        <v>-0.69531953195319529</v>
      </c>
      <c r="R107" s="142">
        <f t="shared" si="147"/>
        <v>-0.471907719609583</v>
      </c>
      <c r="S107" s="142">
        <f t="shared" si="147"/>
        <v>-0.44738124695384851</v>
      </c>
      <c r="T107" s="142">
        <f t="shared" si="147"/>
        <v>-0.6403798513625103</v>
      </c>
      <c r="U107" s="142">
        <f t="shared" si="147"/>
        <v>-0.44490805701203751</v>
      </c>
      <c r="V107" s="142">
        <f t="shared" si="147"/>
        <v>-0.44881608693927733</v>
      </c>
      <c r="W107" s="144"/>
      <c r="X107" s="143">
        <f t="shared" si="147"/>
        <v>-0.74085138162808062</v>
      </c>
      <c r="Y107" s="142">
        <f t="shared" si="147"/>
        <v>-0.67393891312971044</v>
      </c>
      <c r="Z107" s="142">
        <f t="shared" si="147"/>
        <v>-0.66019600452318128</v>
      </c>
      <c r="AA107" s="142">
        <f t="shared" si="147"/>
        <v>-0.67318217357310406</v>
      </c>
      <c r="AB107" s="144">
        <f t="shared" si="147"/>
        <v>-0.58893609930850621</v>
      </c>
      <c r="AC107" s="142">
        <f t="shared" si="147"/>
        <v>-0.59786096256684496</v>
      </c>
      <c r="AD107" s="144"/>
      <c r="AE107" s="143">
        <f t="shared" si="147"/>
        <v>-0.71064726158559943</v>
      </c>
      <c r="AF107" s="142">
        <f t="shared" si="147"/>
        <v>-0.53340831552506285</v>
      </c>
      <c r="AG107" s="142">
        <f t="shared" si="147"/>
        <v>-0.47820644865962869</v>
      </c>
      <c r="AH107" s="142">
        <f t="shared" si="147"/>
        <v>-0.68182686795337277</v>
      </c>
      <c r="AI107" s="142">
        <f t="shared" si="147"/>
        <v>-0.51802775594122275</v>
      </c>
      <c r="AJ107" s="142">
        <f t="shared" si="147"/>
        <v>-0.46962142857142852</v>
      </c>
      <c r="AK107" s="144"/>
      <c r="AL107" s="143">
        <f t="shared" si="147"/>
        <v>-0.7181684622918707</v>
      </c>
      <c r="AM107" s="142">
        <f t="shared" si="147"/>
        <v>-0.72283317800559188</v>
      </c>
      <c r="AN107" s="142">
        <f t="shared" si="147"/>
        <v>-0.66974754799537872</v>
      </c>
      <c r="AO107" s="142">
        <f t="shared" si="147"/>
        <v>-0.68785138108042043</v>
      </c>
      <c r="AP107" s="142">
        <f t="shared" si="147"/>
        <v>-0.67977148473493454</v>
      </c>
      <c r="AQ107" s="142">
        <f t="shared" si="147"/>
        <v>-0.64532325937260904</v>
      </c>
      <c r="AR107" s="144"/>
      <c r="AS107" s="143">
        <f t="shared" si="147"/>
        <v>-0.70352941176470596</v>
      </c>
      <c r="AT107" s="142">
        <f t="shared" si="147"/>
        <v>-0.309444123869975</v>
      </c>
      <c r="AU107" s="142">
        <f t="shared" si="147"/>
        <v>-4.60414610069102E-2</v>
      </c>
      <c r="AV107" s="142">
        <f t="shared" si="147"/>
        <v>-0.67289719626168232</v>
      </c>
      <c r="AW107" s="142">
        <f t="shared" si="147"/>
        <v>-0.28936954934880321</v>
      </c>
      <c r="AX107" s="142">
        <f t="shared" si="147"/>
        <v>-3.7674327244156314E-2</v>
      </c>
      <c r="AY107" s="144"/>
      <c r="AZ107" s="143">
        <f t="shared" si="147"/>
        <v>-0.625</v>
      </c>
      <c r="BA107" s="142">
        <f t="shared" si="147"/>
        <v>-0.52974195264698065</v>
      </c>
      <c r="BB107" s="142">
        <f t="shared" si="147"/>
        <v>-0.5209197084247893</v>
      </c>
      <c r="BC107" s="142">
        <f t="shared" si="147"/>
        <v>-0.6223776223776224</v>
      </c>
      <c r="BD107" s="142">
        <f t="shared" si="147"/>
        <v>-0.52733044811352747</v>
      </c>
      <c r="BE107" s="142">
        <f t="shared" si="147"/>
        <v>-0.51976732993220665</v>
      </c>
      <c r="BF107" s="144"/>
      <c r="BG107" s="143">
        <f t="shared" si="147"/>
        <v>-0.82551440329218106</v>
      </c>
      <c r="BH107" s="142">
        <f t="shared" si="147"/>
        <v>-0.64085788053045412</v>
      </c>
      <c r="BI107" s="142">
        <f t="shared" si="147"/>
        <v>-0.62982209915411747</v>
      </c>
      <c r="BJ107" s="142">
        <f t="shared" si="147"/>
        <v>-0.7624584717607974</v>
      </c>
      <c r="BK107" s="142">
        <f t="shared" si="147"/>
        <v>-0.60895609188717659</v>
      </c>
      <c r="BL107" s="142">
        <f t="shared" si="147"/>
        <v>-0.59667476181580414</v>
      </c>
      <c r="BM107" s="144"/>
      <c r="BN107" s="143">
        <f t="shared" si="147"/>
        <v>-1</v>
      </c>
      <c r="BO107" s="143">
        <f t="shared" si="147"/>
        <v>-1</v>
      </c>
      <c r="BP107" s="143">
        <f t="shared" si="147"/>
        <v>-1</v>
      </c>
      <c r="BQ107" s="143">
        <f t="shared" ref="BQ107:CU107" si="148">BQ106/SUM(BQ80:BQ91)-1</f>
        <v>-1</v>
      </c>
      <c r="BR107" s="143">
        <f t="shared" si="148"/>
        <v>-1</v>
      </c>
      <c r="BS107" s="143">
        <f t="shared" si="148"/>
        <v>-1</v>
      </c>
      <c r="BT107" s="143">
        <f t="shared" si="148"/>
        <v>-1</v>
      </c>
      <c r="BU107" s="143">
        <f t="shared" si="148"/>
        <v>-1</v>
      </c>
      <c r="BV107" s="143">
        <f t="shared" si="148"/>
        <v>-1</v>
      </c>
      <c r="BW107" s="143">
        <f t="shared" si="148"/>
        <v>-1</v>
      </c>
      <c r="BX107" s="143">
        <f t="shared" si="148"/>
        <v>-1</v>
      </c>
      <c r="BY107" s="143">
        <f t="shared" si="148"/>
        <v>-1</v>
      </c>
      <c r="BZ107" s="143">
        <f t="shared" si="148"/>
        <v>-1</v>
      </c>
      <c r="CA107" s="143" t="e">
        <f t="shared" si="148"/>
        <v>#DIV/0!</v>
      </c>
      <c r="CB107" s="143">
        <f t="shared" si="148"/>
        <v>-0.48301886792452831</v>
      </c>
      <c r="CC107" s="142">
        <f t="shared" si="148"/>
        <v>-0.47044917257683216</v>
      </c>
      <c r="CD107" s="142">
        <f t="shared" si="148"/>
        <v>-0.26482521847690388</v>
      </c>
      <c r="CE107" s="142">
        <f t="shared" si="148"/>
        <v>-0.49042145593869735</v>
      </c>
      <c r="CF107" s="142"/>
      <c r="CG107" s="142">
        <f t="shared" si="148"/>
        <v>-0.34736552483147609</v>
      </c>
      <c r="CH107" s="144"/>
      <c r="CI107" s="143">
        <f t="shared" si="148"/>
        <v>-6.2043795620437936E-2</v>
      </c>
      <c r="CJ107" s="142">
        <f t="shared" si="148"/>
        <v>-0.63778083447959655</v>
      </c>
      <c r="CK107" s="142">
        <f t="shared" si="148"/>
        <v>-0.46822338094158544</v>
      </c>
      <c r="CL107" s="142">
        <f t="shared" si="148"/>
        <v>-0.11636363636363634</v>
      </c>
      <c r="CM107" s="142"/>
      <c r="CN107" s="142">
        <f t="shared" si="148"/>
        <v>-0.47435287723350772</v>
      </c>
      <c r="CO107" s="144"/>
      <c r="CP107" s="143">
        <f t="shared" si="148"/>
        <v>-0.63439065108514192</v>
      </c>
      <c r="CQ107" s="142">
        <f t="shared" si="148"/>
        <v>-0.58592293349906777</v>
      </c>
      <c r="CR107" s="142">
        <f t="shared" si="148"/>
        <v>-0.57031133621331742</v>
      </c>
      <c r="CS107" s="142">
        <f t="shared" si="148"/>
        <v>-0.63439065108514192</v>
      </c>
      <c r="CT107" s="142"/>
      <c r="CU107" s="142">
        <f t="shared" si="148"/>
        <v>-0.56468465759603093</v>
      </c>
      <c r="CV107" s="146"/>
      <c r="CY107" s="187">
        <f t="shared" ref="CY107:DD107" si="149">CY106/CY92-1</f>
        <v>-0.65368852459016391</v>
      </c>
      <c r="CZ107" s="189">
        <f t="shared" si="149"/>
        <v>-0.64199822792287242</v>
      </c>
      <c r="DA107" s="189">
        <f t="shared" si="149"/>
        <v>-0.64020387791524247</v>
      </c>
      <c r="DB107" s="189">
        <f t="shared" si="149"/>
        <v>-0.63633253506671228</v>
      </c>
      <c r="DC107" s="189">
        <f t="shared" si="149"/>
        <v>-0.61338975239850857</v>
      </c>
      <c r="DD107" s="189">
        <f t="shared" si="149"/>
        <v>-0.61302931596091204</v>
      </c>
      <c r="DE107" s="144"/>
      <c r="DF107" s="225"/>
    </row>
    <row r="108" spans="2:110" ht="15" hidden="1" customHeight="1" thickTop="1" x14ac:dyDescent="0.15">
      <c r="B108" s="6" t="s">
        <v>57</v>
      </c>
      <c r="C108" s="7" t="s">
        <v>0</v>
      </c>
      <c r="D108" s="124">
        <f t="shared" ref="D108:G109" si="150">+J108+Q108+AE108+CB108+CI108+CP108</f>
        <v>301</v>
      </c>
      <c r="E108" s="125">
        <f t="shared" si="150"/>
        <v>5466</v>
      </c>
      <c r="F108" s="127">
        <f t="shared" si="150"/>
        <v>6427</v>
      </c>
      <c r="G108" s="127">
        <f t="shared" si="150"/>
        <v>362</v>
      </c>
      <c r="H108" s="127"/>
      <c r="I108" s="128">
        <f t="shared" ref="I108:I113" si="151">+O108+V108+AJ108+CG108+CN108+CU108</f>
        <v>6161</v>
      </c>
      <c r="J108" s="121">
        <v>25</v>
      </c>
      <c r="K108" s="122">
        <v>119</v>
      </c>
      <c r="L108" s="122">
        <v>191</v>
      </c>
      <c r="M108" s="122">
        <v>27</v>
      </c>
      <c r="N108" s="122">
        <v>122</v>
      </c>
      <c r="O108" s="122">
        <v>191</v>
      </c>
      <c r="P108" s="123">
        <v>92</v>
      </c>
      <c r="Q108" s="119">
        <v>87</v>
      </c>
      <c r="R108" s="122">
        <v>904</v>
      </c>
      <c r="S108" s="122">
        <v>882</v>
      </c>
      <c r="T108" s="122">
        <v>140</v>
      </c>
      <c r="U108" s="122">
        <v>1017</v>
      </c>
      <c r="V108" s="122">
        <v>973</v>
      </c>
      <c r="W108" s="123">
        <v>304</v>
      </c>
      <c r="X108" s="119">
        <v>58</v>
      </c>
      <c r="Y108" s="122">
        <v>573</v>
      </c>
      <c r="Z108" s="122">
        <v>455</v>
      </c>
      <c r="AA108" s="122">
        <v>81</v>
      </c>
      <c r="AB108" s="122">
        <v>705</v>
      </c>
      <c r="AC108" s="122">
        <v>603</v>
      </c>
      <c r="AD108" s="123">
        <v>152</v>
      </c>
      <c r="AE108" s="119">
        <v>149</v>
      </c>
      <c r="AF108" s="122">
        <v>3825</v>
      </c>
      <c r="AG108" s="122">
        <v>4215</v>
      </c>
      <c r="AH108" s="122">
        <v>160</v>
      </c>
      <c r="AI108" s="122">
        <v>3993</v>
      </c>
      <c r="AJ108" s="122">
        <v>4342</v>
      </c>
      <c r="AK108" s="123">
        <v>122</v>
      </c>
      <c r="AL108" s="119">
        <v>137</v>
      </c>
      <c r="AM108" s="122">
        <v>1179</v>
      </c>
      <c r="AN108" s="122">
        <v>1725</v>
      </c>
      <c r="AO108" s="122">
        <v>147</v>
      </c>
      <c r="AP108" s="122">
        <v>1311</v>
      </c>
      <c r="AQ108" s="122">
        <v>1822</v>
      </c>
      <c r="AR108" s="123">
        <v>61</v>
      </c>
      <c r="AS108" s="119">
        <v>8</v>
      </c>
      <c r="AT108" s="122">
        <v>670</v>
      </c>
      <c r="AU108" s="122">
        <v>1069</v>
      </c>
      <c r="AV108" s="122">
        <v>9</v>
      </c>
      <c r="AW108" s="122">
        <v>706</v>
      </c>
      <c r="AX108" s="122">
        <v>1099</v>
      </c>
      <c r="AY108" s="123">
        <v>45</v>
      </c>
      <c r="AZ108" s="119">
        <v>4</v>
      </c>
      <c r="BA108" s="122">
        <v>1976</v>
      </c>
      <c r="BB108" s="122">
        <v>1421</v>
      </c>
      <c r="BC108" s="122">
        <v>4</v>
      </c>
      <c r="BD108" s="122">
        <v>1976</v>
      </c>
      <c r="BE108" s="122">
        <v>1421</v>
      </c>
      <c r="BF108" s="123">
        <v>16</v>
      </c>
      <c r="BG108" s="119">
        <v>32</v>
      </c>
      <c r="BH108" s="122">
        <v>949</v>
      </c>
      <c r="BI108" s="122">
        <v>670</v>
      </c>
      <c r="BJ108" s="122">
        <v>39</v>
      </c>
      <c r="BK108" s="122">
        <v>1064</v>
      </c>
      <c r="BL108" s="122">
        <v>758</v>
      </c>
      <c r="BM108" s="122">
        <v>68</v>
      </c>
      <c r="BN108" s="119"/>
      <c r="BO108" s="122"/>
      <c r="BP108" s="122"/>
      <c r="BQ108" s="122"/>
      <c r="BR108" s="122"/>
      <c r="BS108" s="122"/>
      <c r="BT108" s="123"/>
      <c r="BU108" s="121"/>
      <c r="BV108" s="122"/>
      <c r="BW108" s="122"/>
      <c r="BX108" s="122"/>
      <c r="BY108" s="122"/>
      <c r="BZ108" s="122"/>
      <c r="CA108" s="122"/>
      <c r="CB108" s="119">
        <v>11</v>
      </c>
      <c r="CC108" s="122">
        <v>229</v>
      </c>
      <c r="CD108" s="122">
        <v>311</v>
      </c>
      <c r="CE108" s="122">
        <v>9</v>
      </c>
      <c r="CF108" s="50" t="s">
        <v>53</v>
      </c>
      <c r="CG108" s="122">
        <v>73</v>
      </c>
      <c r="CH108" s="123">
        <v>6</v>
      </c>
      <c r="CI108" s="121">
        <v>10</v>
      </c>
      <c r="CJ108" s="122">
        <v>172</v>
      </c>
      <c r="CK108" s="122">
        <v>377</v>
      </c>
      <c r="CL108" s="122">
        <v>13</v>
      </c>
      <c r="CM108" s="50" t="s">
        <v>53</v>
      </c>
      <c r="CN108" s="122">
        <v>290</v>
      </c>
      <c r="CO108" s="47">
        <v>12</v>
      </c>
      <c r="CP108" s="119">
        <v>19</v>
      </c>
      <c r="CQ108" s="122">
        <v>217</v>
      </c>
      <c r="CR108" s="122">
        <v>451</v>
      </c>
      <c r="CS108" s="122">
        <v>13</v>
      </c>
      <c r="CT108" s="50" t="s">
        <v>53</v>
      </c>
      <c r="CU108" s="122">
        <v>292</v>
      </c>
      <c r="CV108" s="107" t="s">
        <v>53</v>
      </c>
      <c r="CW108" s="118"/>
      <c r="CX108" s="118"/>
      <c r="CY108" s="184">
        <v>108</v>
      </c>
      <c r="CZ108" s="122">
        <v>796</v>
      </c>
      <c r="DA108" s="122">
        <v>2538</v>
      </c>
      <c r="DB108" s="122">
        <v>124</v>
      </c>
      <c r="DC108" s="50">
        <v>989</v>
      </c>
      <c r="DD108" s="122">
        <v>2883</v>
      </c>
      <c r="DE108" s="48">
        <v>219</v>
      </c>
      <c r="DF108" s="225"/>
    </row>
    <row r="109" spans="2:110" ht="14.25" hidden="1" customHeight="1" x14ac:dyDescent="0.15">
      <c r="B109" s="8"/>
      <c r="C109" s="9" t="s">
        <v>1</v>
      </c>
      <c r="D109" s="124">
        <f t="shared" si="150"/>
        <v>268</v>
      </c>
      <c r="E109" s="125">
        <f t="shared" si="150"/>
        <v>4069</v>
      </c>
      <c r="F109" s="127">
        <f t="shared" si="150"/>
        <v>7272</v>
      </c>
      <c r="G109" s="127">
        <f t="shared" si="150"/>
        <v>299</v>
      </c>
      <c r="H109" s="127"/>
      <c r="I109" s="128">
        <f t="shared" si="151"/>
        <v>7089</v>
      </c>
      <c r="J109" s="126">
        <v>19</v>
      </c>
      <c r="K109" s="127">
        <v>536</v>
      </c>
      <c r="L109" s="127">
        <v>2493</v>
      </c>
      <c r="M109" s="127">
        <v>26</v>
      </c>
      <c r="N109" s="127">
        <v>516</v>
      </c>
      <c r="O109" s="127">
        <v>2446</v>
      </c>
      <c r="P109" s="128">
        <v>83</v>
      </c>
      <c r="Q109" s="124">
        <v>69</v>
      </c>
      <c r="R109" s="127">
        <v>794</v>
      </c>
      <c r="S109" s="127">
        <v>817</v>
      </c>
      <c r="T109" s="127">
        <v>100</v>
      </c>
      <c r="U109" s="127">
        <v>848</v>
      </c>
      <c r="V109" s="127">
        <v>788</v>
      </c>
      <c r="W109" s="128">
        <v>283</v>
      </c>
      <c r="X109" s="124">
        <v>42</v>
      </c>
      <c r="Y109" s="127">
        <v>509</v>
      </c>
      <c r="Z109" s="127">
        <v>377</v>
      </c>
      <c r="AA109" s="127">
        <v>52</v>
      </c>
      <c r="AB109" s="127">
        <v>591</v>
      </c>
      <c r="AC109" s="127">
        <v>443</v>
      </c>
      <c r="AD109" s="128">
        <v>142</v>
      </c>
      <c r="AE109" s="124">
        <v>142</v>
      </c>
      <c r="AF109" s="127">
        <v>2369</v>
      </c>
      <c r="AG109" s="127">
        <v>3087</v>
      </c>
      <c r="AH109" s="127">
        <v>147</v>
      </c>
      <c r="AI109" s="127">
        <v>2457</v>
      </c>
      <c r="AJ109" s="127">
        <v>3132</v>
      </c>
      <c r="AK109" s="128">
        <v>117</v>
      </c>
      <c r="AL109" s="124">
        <v>128</v>
      </c>
      <c r="AM109" s="127">
        <v>906</v>
      </c>
      <c r="AN109" s="127">
        <v>1196</v>
      </c>
      <c r="AO109" s="127">
        <v>130</v>
      </c>
      <c r="AP109" s="127">
        <v>923</v>
      </c>
      <c r="AQ109" s="127">
        <v>1197</v>
      </c>
      <c r="AR109" s="128">
        <v>59</v>
      </c>
      <c r="AS109" s="124">
        <v>10</v>
      </c>
      <c r="AT109" s="127">
        <v>753</v>
      </c>
      <c r="AU109" s="127">
        <v>979</v>
      </c>
      <c r="AV109" s="127">
        <v>13</v>
      </c>
      <c r="AW109" s="127">
        <v>824</v>
      </c>
      <c r="AX109" s="127">
        <v>1023</v>
      </c>
      <c r="AY109" s="128">
        <v>42</v>
      </c>
      <c r="AZ109" s="124">
        <v>4</v>
      </c>
      <c r="BA109" s="127">
        <v>710</v>
      </c>
      <c r="BB109" s="127">
        <v>912</v>
      </c>
      <c r="BC109" s="127">
        <v>4</v>
      </c>
      <c r="BD109" s="127">
        <v>710</v>
      </c>
      <c r="BE109" s="127">
        <v>912</v>
      </c>
      <c r="BF109" s="128">
        <v>16</v>
      </c>
      <c r="BG109" s="124">
        <v>28</v>
      </c>
      <c r="BH109" s="127">
        <v>396</v>
      </c>
      <c r="BI109" s="127">
        <v>378</v>
      </c>
      <c r="BJ109" s="127">
        <v>29</v>
      </c>
      <c r="BK109" s="127">
        <v>408</v>
      </c>
      <c r="BL109" s="127">
        <v>378</v>
      </c>
      <c r="BM109" s="127">
        <v>67</v>
      </c>
      <c r="BN109" s="124"/>
      <c r="BO109" s="127"/>
      <c r="BP109" s="127"/>
      <c r="BQ109" s="127"/>
      <c r="BR109" s="127"/>
      <c r="BS109" s="127"/>
      <c r="BT109" s="128"/>
      <c r="BU109" s="126"/>
      <c r="BV109" s="127"/>
      <c r="BW109" s="127"/>
      <c r="BX109" s="127"/>
      <c r="BY109" s="127"/>
      <c r="BZ109" s="127"/>
      <c r="CA109" s="127"/>
      <c r="CB109" s="124">
        <v>6</v>
      </c>
      <c r="CC109" s="127">
        <v>28</v>
      </c>
      <c r="CD109" s="127">
        <v>33</v>
      </c>
      <c r="CE109" s="127">
        <v>5</v>
      </c>
      <c r="CF109" s="50" t="s">
        <v>53</v>
      </c>
      <c r="CG109" s="127">
        <v>33</v>
      </c>
      <c r="CH109" s="128">
        <v>6</v>
      </c>
      <c r="CI109" s="126">
        <v>17</v>
      </c>
      <c r="CJ109" s="127">
        <v>214</v>
      </c>
      <c r="CK109" s="127">
        <v>539</v>
      </c>
      <c r="CL109" s="127">
        <v>7</v>
      </c>
      <c r="CM109" s="50" t="s">
        <v>53</v>
      </c>
      <c r="CN109" s="126">
        <v>421</v>
      </c>
      <c r="CO109" s="48">
        <v>21</v>
      </c>
      <c r="CP109" s="124">
        <v>15</v>
      </c>
      <c r="CQ109" s="127">
        <v>128</v>
      </c>
      <c r="CR109" s="127">
        <v>303</v>
      </c>
      <c r="CS109" s="127">
        <v>14</v>
      </c>
      <c r="CT109" s="50" t="s">
        <v>53</v>
      </c>
      <c r="CU109" s="127">
        <v>269</v>
      </c>
      <c r="CV109" s="107" t="s">
        <v>53</v>
      </c>
      <c r="CW109" s="118"/>
      <c r="CX109" s="118"/>
      <c r="CY109" s="185">
        <v>130</v>
      </c>
      <c r="CZ109" s="127">
        <v>941</v>
      </c>
      <c r="DA109" s="127">
        <v>2452</v>
      </c>
      <c r="DB109" s="127">
        <v>112</v>
      </c>
      <c r="DC109" s="50">
        <v>771</v>
      </c>
      <c r="DD109" s="127">
        <v>2177</v>
      </c>
      <c r="DE109" s="48">
        <v>237</v>
      </c>
      <c r="DF109" s="225"/>
    </row>
    <row r="110" spans="2:110" ht="14.25" hidden="1" customHeight="1" x14ac:dyDescent="0.15">
      <c r="B110" s="8"/>
      <c r="C110" s="9" t="s">
        <v>2</v>
      </c>
      <c r="D110" s="152">
        <f t="shared" ref="D110:G111" si="152">+J110+Q110+AE110+CB110+CI110+CP110</f>
        <v>410</v>
      </c>
      <c r="E110" s="129">
        <f t="shared" si="152"/>
        <v>7955</v>
      </c>
      <c r="F110" s="154">
        <f t="shared" si="152"/>
        <v>9180</v>
      </c>
      <c r="G110" s="154">
        <f t="shared" si="152"/>
        <v>592</v>
      </c>
      <c r="H110" s="154"/>
      <c r="I110" s="155">
        <f t="shared" si="151"/>
        <v>10781</v>
      </c>
      <c r="J110" s="126">
        <v>30</v>
      </c>
      <c r="K110" s="127">
        <v>111</v>
      </c>
      <c r="L110" s="127">
        <v>207</v>
      </c>
      <c r="M110" s="127">
        <v>37</v>
      </c>
      <c r="N110" s="127">
        <v>121</v>
      </c>
      <c r="O110" s="127">
        <v>215</v>
      </c>
      <c r="P110" s="128">
        <v>77</v>
      </c>
      <c r="Q110" s="124">
        <v>82</v>
      </c>
      <c r="R110" s="127">
        <v>1584</v>
      </c>
      <c r="S110" s="127">
        <v>1989</v>
      </c>
      <c r="T110" s="127">
        <v>208</v>
      </c>
      <c r="U110" s="127">
        <v>2609</v>
      </c>
      <c r="V110" s="127">
        <v>2803</v>
      </c>
      <c r="W110" s="128">
        <v>182</v>
      </c>
      <c r="X110" s="124">
        <v>56</v>
      </c>
      <c r="Y110" s="127">
        <v>682</v>
      </c>
      <c r="Z110" s="127">
        <v>483</v>
      </c>
      <c r="AA110" s="127">
        <v>141</v>
      </c>
      <c r="AB110" s="127">
        <v>1640</v>
      </c>
      <c r="AC110" s="127">
        <v>1137</v>
      </c>
      <c r="AD110" s="128">
        <v>57</v>
      </c>
      <c r="AE110" s="124">
        <v>232</v>
      </c>
      <c r="AF110" s="127">
        <v>5240</v>
      </c>
      <c r="AG110" s="127">
        <v>5236</v>
      </c>
      <c r="AH110" s="127">
        <v>270</v>
      </c>
      <c r="AI110" s="127">
        <v>6580</v>
      </c>
      <c r="AJ110" s="127">
        <v>6436</v>
      </c>
      <c r="AK110" s="128">
        <v>79</v>
      </c>
      <c r="AL110" s="124">
        <v>198</v>
      </c>
      <c r="AM110" s="127">
        <v>1461</v>
      </c>
      <c r="AN110" s="127">
        <v>2127</v>
      </c>
      <c r="AO110" s="127">
        <v>233</v>
      </c>
      <c r="AP110" s="127">
        <v>2050</v>
      </c>
      <c r="AQ110" s="127">
        <v>2647</v>
      </c>
      <c r="AR110" s="128">
        <v>24</v>
      </c>
      <c r="AS110" s="124">
        <v>30</v>
      </c>
      <c r="AT110" s="127">
        <v>2369</v>
      </c>
      <c r="AU110" s="127">
        <v>1744</v>
      </c>
      <c r="AV110" s="127">
        <v>32</v>
      </c>
      <c r="AW110" s="127">
        <v>2414</v>
      </c>
      <c r="AX110" s="127">
        <v>1795</v>
      </c>
      <c r="AY110" s="128">
        <v>40</v>
      </c>
      <c r="AZ110" s="124">
        <v>4</v>
      </c>
      <c r="BA110" s="127">
        <v>1410</v>
      </c>
      <c r="BB110" s="127">
        <v>1365</v>
      </c>
      <c r="BC110" s="127">
        <v>5</v>
      </c>
      <c r="BD110" s="127">
        <v>2116</v>
      </c>
      <c r="BE110" s="127">
        <v>1994</v>
      </c>
      <c r="BF110" s="128">
        <v>15</v>
      </c>
      <c r="BG110" s="124">
        <v>35</v>
      </c>
      <c r="BH110" s="127">
        <v>800</v>
      </c>
      <c r="BI110" s="127">
        <v>676</v>
      </c>
      <c r="BJ110" s="127">
        <v>65</v>
      </c>
      <c r="BK110" s="127">
        <v>1374</v>
      </c>
      <c r="BL110" s="127">
        <v>1187</v>
      </c>
      <c r="BM110" s="127">
        <v>36</v>
      </c>
      <c r="BN110" s="124"/>
      <c r="BO110" s="127"/>
      <c r="BP110" s="127"/>
      <c r="BQ110" s="127"/>
      <c r="BR110" s="127"/>
      <c r="BS110" s="127"/>
      <c r="BT110" s="128"/>
      <c r="BU110" s="126"/>
      <c r="BV110" s="127"/>
      <c r="BW110" s="127"/>
      <c r="BX110" s="127"/>
      <c r="BY110" s="127"/>
      <c r="BZ110" s="127"/>
      <c r="CA110" s="127"/>
      <c r="CB110" s="124">
        <v>20</v>
      </c>
      <c r="CC110" s="127">
        <v>764</v>
      </c>
      <c r="CD110" s="127">
        <v>780</v>
      </c>
      <c r="CE110" s="127">
        <v>14</v>
      </c>
      <c r="CF110" s="57" t="s">
        <v>53</v>
      </c>
      <c r="CG110" s="127">
        <v>68</v>
      </c>
      <c r="CH110" s="128">
        <v>6</v>
      </c>
      <c r="CI110" s="126">
        <v>10</v>
      </c>
      <c r="CJ110" s="127">
        <v>180</v>
      </c>
      <c r="CK110" s="127">
        <v>467</v>
      </c>
      <c r="CL110" s="127">
        <v>27</v>
      </c>
      <c r="CM110" s="57" t="s">
        <v>53</v>
      </c>
      <c r="CN110" s="127">
        <v>758</v>
      </c>
      <c r="CO110" s="48">
        <v>4</v>
      </c>
      <c r="CP110" s="124">
        <v>36</v>
      </c>
      <c r="CQ110" s="127">
        <v>76</v>
      </c>
      <c r="CR110" s="127">
        <v>501</v>
      </c>
      <c r="CS110" s="127">
        <v>36</v>
      </c>
      <c r="CT110" s="57" t="s">
        <v>53</v>
      </c>
      <c r="CU110" s="127">
        <v>501</v>
      </c>
      <c r="CV110" s="167" t="s">
        <v>53</v>
      </c>
      <c r="CW110" s="118"/>
      <c r="CX110" s="118"/>
      <c r="CY110" s="185">
        <v>149</v>
      </c>
      <c r="CZ110" s="127">
        <v>1191</v>
      </c>
      <c r="DA110" s="127">
        <v>3519</v>
      </c>
      <c r="DB110" s="127">
        <v>215</v>
      </c>
      <c r="DC110" s="57">
        <v>1976</v>
      </c>
      <c r="DD110" s="127">
        <v>5423</v>
      </c>
      <c r="DE110" s="219">
        <v>171</v>
      </c>
      <c r="DF110" s="225"/>
    </row>
    <row r="111" spans="2:110" ht="14.25" hidden="1" customHeight="1" x14ac:dyDescent="0.15">
      <c r="B111" s="8"/>
      <c r="C111" s="10" t="s">
        <v>3</v>
      </c>
      <c r="D111" s="149">
        <f t="shared" si="152"/>
        <v>335</v>
      </c>
      <c r="E111" s="137">
        <f t="shared" si="152"/>
        <v>4671</v>
      </c>
      <c r="F111" s="150">
        <f t="shared" si="152"/>
        <v>5650</v>
      </c>
      <c r="G111" s="150">
        <f t="shared" si="152"/>
        <v>337</v>
      </c>
      <c r="H111" s="150"/>
      <c r="I111" s="151">
        <f t="shared" si="151"/>
        <v>4700</v>
      </c>
      <c r="J111" s="132">
        <v>26</v>
      </c>
      <c r="K111" s="133">
        <v>266</v>
      </c>
      <c r="L111" s="133">
        <v>743</v>
      </c>
      <c r="M111" s="133">
        <v>24</v>
      </c>
      <c r="N111" s="133">
        <v>194</v>
      </c>
      <c r="O111" s="133">
        <v>607</v>
      </c>
      <c r="P111" s="134">
        <v>76</v>
      </c>
      <c r="Q111" s="130">
        <v>96</v>
      </c>
      <c r="R111" s="133">
        <v>1157</v>
      </c>
      <c r="S111" s="133">
        <v>1068</v>
      </c>
      <c r="T111" s="133">
        <v>110</v>
      </c>
      <c r="U111" s="133">
        <v>933</v>
      </c>
      <c r="V111" s="133">
        <v>899</v>
      </c>
      <c r="W111" s="134">
        <v>125</v>
      </c>
      <c r="X111" s="130">
        <v>41</v>
      </c>
      <c r="Y111" s="133">
        <v>393</v>
      </c>
      <c r="Z111" s="133">
        <v>321</v>
      </c>
      <c r="AA111" s="133">
        <v>35</v>
      </c>
      <c r="AB111" s="133">
        <v>318</v>
      </c>
      <c r="AC111" s="133">
        <v>283</v>
      </c>
      <c r="AD111" s="134">
        <v>63</v>
      </c>
      <c r="AE111" s="130">
        <v>179</v>
      </c>
      <c r="AF111" s="133">
        <v>2994</v>
      </c>
      <c r="AG111" s="133">
        <v>3325</v>
      </c>
      <c r="AH111" s="133">
        <v>173</v>
      </c>
      <c r="AI111" s="133">
        <v>2074</v>
      </c>
      <c r="AJ111" s="133">
        <v>2658</v>
      </c>
      <c r="AK111" s="134">
        <v>44</v>
      </c>
      <c r="AL111" s="130">
        <v>157</v>
      </c>
      <c r="AM111" s="133">
        <v>1461</v>
      </c>
      <c r="AN111" s="133">
        <v>1744</v>
      </c>
      <c r="AO111" s="133">
        <v>151</v>
      </c>
      <c r="AP111" s="133">
        <v>1327</v>
      </c>
      <c r="AQ111" s="133">
        <v>1626</v>
      </c>
      <c r="AR111" s="134">
        <v>38</v>
      </c>
      <c r="AS111" s="130">
        <v>19</v>
      </c>
      <c r="AT111" s="133">
        <v>294</v>
      </c>
      <c r="AU111" s="133">
        <v>175</v>
      </c>
      <c r="AV111" s="133">
        <v>20</v>
      </c>
      <c r="AW111" s="133">
        <v>305</v>
      </c>
      <c r="AX111" s="133">
        <v>182</v>
      </c>
      <c r="AY111" s="134">
        <v>4</v>
      </c>
      <c r="AZ111" s="130">
        <v>3</v>
      </c>
      <c r="BA111" s="133">
        <v>1239</v>
      </c>
      <c r="BB111" s="133">
        <v>1406</v>
      </c>
      <c r="BC111" s="133">
        <v>2</v>
      </c>
      <c r="BD111" s="133">
        <v>442</v>
      </c>
      <c r="BE111" s="133">
        <v>850</v>
      </c>
      <c r="BF111" s="134">
        <v>2</v>
      </c>
      <c r="BG111" s="130">
        <v>44</v>
      </c>
      <c r="BH111" s="133">
        <v>693</v>
      </c>
      <c r="BI111" s="133">
        <v>632</v>
      </c>
      <c r="BJ111" s="133">
        <v>37</v>
      </c>
      <c r="BK111" s="133">
        <v>556</v>
      </c>
      <c r="BL111" s="133">
        <v>511</v>
      </c>
      <c r="BM111" s="133">
        <v>28</v>
      </c>
      <c r="BN111" s="130"/>
      <c r="BO111" s="133"/>
      <c r="BP111" s="133"/>
      <c r="BQ111" s="133"/>
      <c r="BR111" s="133"/>
      <c r="BS111" s="133"/>
      <c r="BT111" s="134"/>
      <c r="BU111" s="132"/>
      <c r="BV111" s="133"/>
      <c r="BW111" s="133"/>
      <c r="BX111" s="133"/>
      <c r="BY111" s="133"/>
      <c r="BZ111" s="133"/>
      <c r="CA111" s="133"/>
      <c r="CB111" s="130">
        <v>4</v>
      </c>
      <c r="CC111" s="133">
        <v>48</v>
      </c>
      <c r="CD111" s="133">
        <v>44</v>
      </c>
      <c r="CE111" s="133">
        <v>4</v>
      </c>
      <c r="CF111" s="50" t="s">
        <v>58</v>
      </c>
      <c r="CG111" s="133">
        <v>44</v>
      </c>
      <c r="CH111" s="134">
        <v>1</v>
      </c>
      <c r="CI111" s="132">
        <v>12</v>
      </c>
      <c r="CJ111" s="133">
        <v>110</v>
      </c>
      <c r="CK111" s="133">
        <v>219</v>
      </c>
      <c r="CL111" s="133">
        <v>8</v>
      </c>
      <c r="CM111" s="50" t="s">
        <v>53</v>
      </c>
      <c r="CN111" s="133">
        <v>241</v>
      </c>
      <c r="CO111" s="134">
        <v>8</v>
      </c>
      <c r="CP111" s="130">
        <v>18</v>
      </c>
      <c r="CQ111" s="133">
        <v>96</v>
      </c>
      <c r="CR111" s="133">
        <v>251</v>
      </c>
      <c r="CS111" s="133">
        <v>18</v>
      </c>
      <c r="CT111" s="50" t="s">
        <v>53</v>
      </c>
      <c r="CU111" s="133">
        <v>251</v>
      </c>
      <c r="CV111" s="107" t="s">
        <v>53</v>
      </c>
      <c r="CW111" s="118"/>
      <c r="CX111" s="118"/>
      <c r="CY111" s="186">
        <v>151</v>
      </c>
      <c r="CZ111" s="133">
        <v>1338</v>
      </c>
      <c r="DA111" s="133">
        <v>3666</v>
      </c>
      <c r="DB111" s="133">
        <v>120</v>
      </c>
      <c r="DC111" s="50">
        <v>998</v>
      </c>
      <c r="DD111" s="133">
        <v>2909</v>
      </c>
      <c r="DE111" s="48">
        <v>165</v>
      </c>
      <c r="DF111" s="225"/>
    </row>
    <row r="112" spans="2:110" ht="14.25" hidden="1" customHeight="1" x14ac:dyDescent="0.15">
      <c r="B112" s="8"/>
      <c r="C112" s="9" t="s">
        <v>4</v>
      </c>
      <c r="D112" s="124">
        <f t="shared" ref="D112:G113" si="153">+J112+Q112+AE112+CB112+CI112+CP112</f>
        <v>346</v>
      </c>
      <c r="E112" s="125">
        <f t="shared" si="153"/>
        <v>7337</v>
      </c>
      <c r="F112" s="127">
        <f t="shared" si="153"/>
        <v>8890</v>
      </c>
      <c r="G112" s="127">
        <f t="shared" si="153"/>
        <v>343</v>
      </c>
      <c r="H112" s="127"/>
      <c r="I112" s="128">
        <f t="shared" si="151"/>
        <v>8183</v>
      </c>
      <c r="J112" s="126">
        <v>17</v>
      </c>
      <c r="K112" s="127">
        <v>231</v>
      </c>
      <c r="L112" s="127">
        <v>701</v>
      </c>
      <c r="M112" s="127">
        <v>22</v>
      </c>
      <c r="N112" s="127">
        <v>150</v>
      </c>
      <c r="O112" s="127">
        <v>549</v>
      </c>
      <c r="P112" s="128">
        <v>51</v>
      </c>
      <c r="Q112" s="124">
        <v>96</v>
      </c>
      <c r="R112" s="127">
        <v>1275</v>
      </c>
      <c r="S112" s="127">
        <v>1351</v>
      </c>
      <c r="T112" s="127">
        <v>101</v>
      </c>
      <c r="U112" s="127">
        <v>953</v>
      </c>
      <c r="V112" s="127">
        <v>919</v>
      </c>
      <c r="W112" s="128">
        <v>135</v>
      </c>
      <c r="X112" s="124">
        <v>44</v>
      </c>
      <c r="Y112" s="127">
        <v>455</v>
      </c>
      <c r="Z112" s="127">
        <v>351</v>
      </c>
      <c r="AA112" s="127">
        <v>40</v>
      </c>
      <c r="AB112" s="127">
        <v>406</v>
      </c>
      <c r="AC112" s="127">
        <v>319</v>
      </c>
      <c r="AD112" s="128">
        <v>67</v>
      </c>
      <c r="AE112" s="124">
        <v>187</v>
      </c>
      <c r="AF112" s="127">
        <v>5502</v>
      </c>
      <c r="AG112" s="127">
        <v>6011</v>
      </c>
      <c r="AH112" s="127">
        <v>184</v>
      </c>
      <c r="AI112" s="127">
        <v>5439</v>
      </c>
      <c r="AJ112" s="127">
        <v>5978</v>
      </c>
      <c r="AK112" s="128">
        <v>47</v>
      </c>
      <c r="AL112" s="124">
        <v>158</v>
      </c>
      <c r="AM112" s="127">
        <v>1466</v>
      </c>
      <c r="AN112" s="127">
        <v>1866</v>
      </c>
      <c r="AO112" s="127">
        <v>156</v>
      </c>
      <c r="AP112" s="127">
        <v>1418</v>
      </c>
      <c r="AQ112" s="127">
        <v>1842</v>
      </c>
      <c r="AR112" s="128">
        <v>40</v>
      </c>
      <c r="AS112" s="124">
        <v>22</v>
      </c>
      <c r="AT112" s="127">
        <v>1226</v>
      </c>
      <c r="AU112" s="127">
        <v>1454</v>
      </c>
      <c r="AV112" s="127">
        <v>21</v>
      </c>
      <c r="AW112" s="127">
        <v>1211</v>
      </c>
      <c r="AX112" s="127">
        <v>1445</v>
      </c>
      <c r="AY112" s="128">
        <v>5</v>
      </c>
      <c r="AZ112" s="124">
        <v>7</v>
      </c>
      <c r="BA112" s="127">
        <v>2810</v>
      </c>
      <c r="BB112" s="127">
        <v>2691</v>
      </c>
      <c r="BC112" s="127">
        <v>7</v>
      </c>
      <c r="BD112" s="127">
        <v>2810</v>
      </c>
      <c r="BE112" s="127">
        <v>2691</v>
      </c>
      <c r="BF112" s="128">
        <v>2</v>
      </c>
      <c r="BG112" s="124">
        <v>39</v>
      </c>
      <c r="BH112" s="127">
        <v>636</v>
      </c>
      <c r="BI112" s="127">
        <v>583</v>
      </c>
      <c r="BJ112" s="127">
        <v>36</v>
      </c>
      <c r="BK112" s="127">
        <v>585</v>
      </c>
      <c r="BL112" s="127">
        <v>538</v>
      </c>
      <c r="BM112" s="127">
        <v>31</v>
      </c>
      <c r="BN112" s="124"/>
      <c r="BO112" s="127"/>
      <c r="BP112" s="127"/>
      <c r="BQ112" s="127"/>
      <c r="BR112" s="127"/>
      <c r="BS112" s="127"/>
      <c r="BT112" s="128"/>
      <c r="BU112" s="126"/>
      <c r="BV112" s="127"/>
      <c r="BW112" s="127"/>
      <c r="BX112" s="127"/>
      <c r="BY112" s="127"/>
      <c r="BZ112" s="127"/>
      <c r="CA112" s="127"/>
      <c r="CB112" s="124">
        <v>4</v>
      </c>
      <c r="CC112" s="127">
        <v>32</v>
      </c>
      <c r="CD112" s="127">
        <v>39</v>
      </c>
      <c r="CE112" s="127">
        <v>4</v>
      </c>
      <c r="CF112" s="50" t="s">
        <v>17</v>
      </c>
      <c r="CG112" s="127">
        <v>47</v>
      </c>
      <c r="CH112" s="128">
        <v>1</v>
      </c>
      <c r="CI112" s="126">
        <v>24</v>
      </c>
      <c r="CJ112" s="127">
        <v>241</v>
      </c>
      <c r="CK112" s="127">
        <v>567</v>
      </c>
      <c r="CL112" s="127">
        <v>15</v>
      </c>
      <c r="CM112" s="50" t="s">
        <v>17</v>
      </c>
      <c r="CN112" s="127">
        <v>524</v>
      </c>
      <c r="CO112" s="128">
        <v>17</v>
      </c>
      <c r="CP112" s="124">
        <v>18</v>
      </c>
      <c r="CQ112" s="127">
        <v>56</v>
      </c>
      <c r="CR112" s="127">
        <v>221</v>
      </c>
      <c r="CS112" s="127">
        <v>17</v>
      </c>
      <c r="CT112" s="50" t="s">
        <v>17</v>
      </c>
      <c r="CU112" s="127">
        <v>166</v>
      </c>
      <c r="CV112" s="107" t="s">
        <v>17</v>
      </c>
      <c r="CW112" s="118"/>
      <c r="CX112" s="118"/>
      <c r="CY112" s="185">
        <v>140</v>
      </c>
      <c r="CZ112" s="127">
        <v>947</v>
      </c>
      <c r="DA112" s="127">
        <v>2813</v>
      </c>
      <c r="DB112" s="127">
        <v>142</v>
      </c>
      <c r="DC112" s="50">
        <v>1018</v>
      </c>
      <c r="DD112" s="127">
        <v>2951</v>
      </c>
      <c r="DE112" s="48">
        <v>163</v>
      </c>
      <c r="DF112" s="225"/>
    </row>
    <row r="113" spans="2:110" ht="14.25" hidden="1" customHeight="1" x14ac:dyDescent="0.15">
      <c r="B113" s="8"/>
      <c r="C113" s="9" t="s">
        <v>5</v>
      </c>
      <c r="D113" s="152">
        <f t="shared" si="153"/>
        <v>388</v>
      </c>
      <c r="E113" s="129">
        <f t="shared" si="153"/>
        <v>5362</v>
      </c>
      <c r="F113" s="154">
        <f t="shared" si="153"/>
        <v>5920</v>
      </c>
      <c r="G113" s="154">
        <f t="shared" si="153"/>
        <v>380</v>
      </c>
      <c r="H113" s="154"/>
      <c r="I113" s="155">
        <f t="shared" si="151"/>
        <v>6129</v>
      </c>
      <c r="J113" s="126">
        <v>20</v>
      </c>
      <c r="K113" s="127">
        <v>119</v>
      </c>
      <c r="L113" s="127">
        <v>180</v>
      </c>
      <c r="M113" s="127">
        <v>26</v>
      </c>
      <c r="N113" s="127">
        <v>78</v>
      </c>
      <c r="O113" s="127">
        <v>88</v>
      </c>
      <c r="P113" s="128">
        <v>66</v>
      </c>
      <c r="Q113" s="124">
        <v>101</v>
      </c>
      <c r="R113" s="127">
        <v>1506</v>
      </c>
      <c r="S113" s="127">
        <v>1567</v>
      </c>
      <c r="T113" s="127">
        <v>91</v>
      </c>
      <c r="U113" s="127">
        <v>1538</v>
      </c>
      <c r="V113" s="127">
        <v>1508</v>
      </c>
      <c r="W113" s="128">
        <v>113</v>
      </c>
      <c r="X113" s="124">
        <v>52</v>
      </c>
      <c r="Y113" s="127">
        <v>567</v>
      </c>
      <c r="Z113" s="127">
        <v>407</v>
      </c>
      <c r="AA113" s="127">
        <v>43</v>
      </c>
      <c r="AB113" s="127">
        <v>430</v>
      </c>
      <c r="AC113" s="127">
        <v>325</v>
      </c>
      <c r="AD113" s="128">
        <v>76</v>
      </c>
      <c r="AE113" s="124">
        <v>210</v>
      </c>
      <c r="AF113" s="127">
        <v>3428</v>
      </c>
      <c r="AG113" s="127">
        <v>3344</v>
      </c>
      <c r="AH113" s="127">
        <v>212</v>
      </c>
      <c r="AI113" s="127">
        <v>3503</v>
      </c>
      <c r="AJ113" s="127">
        <v>3921</v>
      </c>
      <c r="AK113" s="128">
        <v>49</v>
      </c>
      <c r="AL113" s="124">
        <v>190</v>
      </c>
      <c r="AM113" s="127">
        <v>1964</v>
      </c>
      <c r="AN113" s="127">
        <v>2642</v>
      </c>
      <c r="AO113" s="127">
        <v>192</v>
      </c>
      <c r="AP113" s="127">
        <v>1954</v>
      </c>
      <c r="AQ113" s="127">
        <v>2663</v>
      </c>
      <c r="AR113" s="128">
        <v>42</v>
      </c>
      <c r="AS113" s="124">
        <v>17</v>
      </c>
      <c r="AT113" s="127">
        <v>511</v>
      </c>
      <c r="AU113" s="127">
        <v>493</v>
      </c>
      <c r="AV113" s="127">
        <v>17</v>
      </c>
      <c r="AW113" s="127">
        <v>511</v>
      </c>
      <c r="AX113" s="127">
        <v>493</v>
      </c>
      <c r="AY113" s="128">
        <v>5</v>
      </c>
      <c r="AZ113" s="124">
        <v>3</v>
      </c>
      <c r="BA113" s="127">
        <v>953</v>
      </c>
      <c r="BB113" s="127">
        <v>209</v>
      </c>
      <c r="BC113" s="127">
        <v>3</v>
      </c>
      <c r="BD113" s="127">
        <v>1038</v>
      </c>
      <c r="BE113" s="127">
        <v>765</v>
      </c>
      <c r="BF113" s="128">
        <v>2</v>
      </c>
      <c r="BG113" s="124">
        <v>66</v>
      </c>
      <c r="BH113" s="127">
        <v>972</v>
      </c>
      <c r="BI113" s="127">
        <v>949</v>
      </c>
      <c r="BJ113" s="127">
        <v>62</v>
      </c>
      <c r="BK113" s="127">
        <v>918</v>
      </c>
      <c r="BL113" s="127">
        <v>897</v>
      </c>
      <c r="BM113" s="127">
        <v>35</v>
      </c>
      <c r="BN113" s="124"/>
      <c r="BO113" s="127"/>
      <c r="BP113" s="127"/>
      <c r="BQ113" s="127"/>
      <c r="BR113" s="127"/>
      <c r="BS113" s="127"/>
      <c r="BT113" s="128"/>
      <c r="BU113" s="126"/>
      <c r="BV113" s="127"/>
      <c r="BW113" s="127"/>
      <c r="BX113" s="127"/>
      <c r="BY113" s="127"/>
      <c r="BZ113" s="127"/>
      <c r="CA113" s="127"/>
      <c r="CB113" s="124">
        <v>7</v>
      </c>
      <c r="CC113" s="127">
        <v>107</v>
      </c>
      <c r="CD113" s="127">
        <v>166</v>
      </c>
      <c r="CE113" s="127">
        <v>5</v>
      </c>
      <c r="CF113" s="57" t="s">
        <v>17</v>
      </c>
      <c r="CG113" s="127">
        <v>96</v>
      </c>
      <c r="CH113" s="128">
        <v>1</v>
      </c>
      <c r="CI113" s="126">
        <v>15</v>
      </c>
      <c r="CJ113" s="127">
        <v>95</v>
      </c>
      <c r="CK113" s="127">
        <v>238</v>
      </c>
      <c r="CL113" s="127">
        <v>13</v>
      </c>
      <c r="CM113" s="57" t="s">
        <v>17</v>
      </c>
      <c r="CN113" s="127">
        <v>115</v>
      </c>
      <c r="CO113" s="128">
        <v>19</v>
      </c>
      <c r="CP113" s="124">
        <v>35</v>
      </c>
      <c r="CQ113" s="127">
        <v>107</v>
      </c>
      <c r="CR113" s="127">
        <v>425</v>
      </c>
      <c r="CS113" s="127">
        <v>33</v>
      </c>
      <c r="CT113" s="57" t="s">
        <v>17</v>
      </c>
      <c r="CU113" s="127">
        <v>401</v>
      </c>
      <c r="CV113" s="167" t="s">
        <v>17</v>
      </c>
      <c r="CW113" s="118"/>
      <c r="CX113" s="118"/>
      <c r="CY113" s="185">
        <v>171</v>
      </c>
      <c r="CZ113" s="127">
        <v>1417</v>
      </c>
      <c r="DA113" s="127">
        <v>3846</v>
      </c>
      <c r="DB113" s="127">
        <v>163</v>
      </c>
      <c r="DC113" s="57">
        <v>1368</v>
      </c>
      <c r="DD113" s="127">
        <v>3744</v>
      </c>
      <c r="DE113" s="219">
        <v>171</v>
      </c>
      <c r="DF113" s="225"/>
    </row>
    <row r="114" spans="2:110" ht="14.25" hidden="1" customHeight="1" x14ac:dyDescent="0.15">
      <c r="B114" s="8"/>
      <c r="C114" s="10" t="s">
        <v>6</v>
      </c>
      <c r="D114" s="149">
        <f t="shared" ref="D114:G115" si="154">+J114+Q114+AE114+CB114+CI114+CP114</f>
        <v>377</v>
      </c>
      <c r="E114" s="137">
        <f t="shared" si="154"/>
        <v>7667</v>
      </c>
      <c r="F114" s="150">
        <f t="shared" si="154"/>
        <v>15556</v>
      </c>
      <c r="G114" s="150">
        <f t="shared" si="154"/>
        <v>384</v>
      </c>
      <c r="H114" s="150"/>
      <c r="I114" s="151">
        <f t="shared" ref="I114:I119" si="155">+O114+V114+AJ114+CG114+CN114+CU114</f>
        <v>9376</v>
      </c>
      <c r="J114" s="132">
        <v>20</v>
      </c>
      <c r="K114" s="133">
        <v>475</v>
      </c>
      <c r="L114" s="133">
        <v>1521</v>
      </c>
      <c r="M114" s="133">
        <v>20</v>
      </c>
      <c r="N114" s="133">
        <v>413</v>
      </c>
      <c r="O114" s="133">
        <v>1401</v>
      </c>
      <c r="P114" s="134">
        <v>65</v>
      </c>
      <c r="Q114" s="130">
        <v>88</v>
      </c>
      <c r="R114" s="133">
        <v>1389</v>
      </c>
      <c r="S114" s="133">
        <v>8089</v>
      </c>
      <c r="T114" s="133">
        <v>78</v>
      </c>
      <c r="U114" s="133">
        <v>1145</v>
      </c>
      <c r="V114" s="133">
        <v>1497</v>
      </c>
      <c r="W114" s="134">
        <v>123</v>
      </c>
      <c r="X114" s="130">
        <v>48</v>
      </c>
      <c r="Y114" s="133">
        <v>463</v>
      </c>
      <c r="Z114" s="133">
        <v>338</v>
      </c>
      <c r="AA114" s="133">
        <v>46</v>
      </c>
      <c r="AB114" s="133">
        <v>374</v>
      </c>
      <c r="AC114" s="133">
        <v>302</v>
      </c>
      <c r="AD114" s="134">
        <v>78</v>
      </c>
      <c r="AE114" s="130">
        <v>235</v>
      </c>
      <c r="AF114" s="133">
        <v>5441</v>
      </c>
      <c r="AG114" s="133">
        <v>5141</v>
      </c>
      <c r="AH114" s="133">
        <v>239</v>
      </c>
      <c r="AI114" s="133">
        <v>6147</v>
      </c>
      <c r="AJ114" s="133">
        <v>5514</v>
      </c>
      <c r="AK114" s="134">
        <v>53</v>
      </c>
      <c r="AL114" s="130">
        <v>200</v>
      </c>
      <c r="AM114" s="133">
        <v>2134</v>
      </c>
      <c r="AN114" s="133">
        <v>2841</v>
      </c>
      <c r="AO114" s="133">
        <v>203</v>
      </c>
      <c r="AP114" s="133">
        <v>2128</v>
      </c>
      <c r="AQ114" s="133">
        <v>2896</v>
      </c>
      <c r="AR114" s="134">
        <v>47</v>
      </c>
      <c r="AS114" s="130">
        <v>29</v>
      </c>
      <c r="AT114" s="133">
        <v>909</v>
      </c>
      <c r="AU114" s="133">
        <v>868</v>
      </c>
      <c r="AV114" s="133">
        <v>29</v>
      </c>
      <c r="AW114" s="133">
        <v>909</v>
      </c>
      <c r="AX114" s="133">
        <v>868</v>
      </c>
      <c r="AY114" s="134">
        <v>5</v>
      </c>
      <c r="AZ114" s="130">
        <v>6</v>
      </c>
      <c r="BA114" s="133">
        <v>2398</v>
      </c>
      <c r="BB114" s="133">
        <v>1432</v>
      </c>
      <c r="BC114" s="133">
        <v>7</v>
      </c>
      <c r="BD114" s="133">
        <v>3110</v>
      </c>
      <c r="BE114" s="133">
        <v>1750</v>
      </c>
      <c r="BF114" s="134">
        <v>1</v>
      </c>
      <c r="BG114" s="130">
        <v>72</v>
      </c>
      <c r="BH114" s="133">
        <v>3281</v>
      </c>
      <c r="BI114" s="133">
        <v>2314</v>
      </c>
      <c r="BJ114" s="133">
        <v>67</v>
      </c>
      <c r="BK114" s="133">
        <v>3212</v>
      </c>
      <c r="BL114" s="133">
        <v>2252</v>
      </c>
      <c r="BM114" s="133">
        <v>40</v>
      </c>
      <c r="BN114" s="130"/>
      <c r="BO114" s="133"/>
      <c r="BP114" s="133"/>
      <c r="BQ114" s="133"/>
      <c r="BR114" s="133"/>
      <c r="BS114" s="133"/>
      <c r="BT114" s="134"/>
      <c r="BU114" s="132"/>
      <c r="BV114" s="133"/>
      <c r="BW114" s="133"/>
      <c r="BX114" s="133"/>
      <c r="BY114" s="133"/>
      <c r="BZ114" s="133"/>
      <c r="CA114" s="133"/>
      <c r="CB114" s="130">
        <v>6</v>
      </c>
      <c r="CC114" s="133">
        <v>110</v>
      </c>
      <c r="CD114" s="133">
        <v>169</v>
      </c>
      <c r="CE114" s="133">
        <v>4</v>
      </c>
      <c r="CF114" s="50" t="s">
        <v>17</v>
      </c>
      <c r="CG114" s="133">
        <v>92</v>
      </c>
      <c r="CH114" s="134">
        <v>2</v>
      </c>
      <c r="CI114" s="132">
        <v>13</v>
      </c>
      <c r="CJ114" s="133">
        <v>239</v>
      </c>
      <c r="CK114" s="133">
        <v>454</v>
      </c>
      <c r="CL114" s="133">
        <v>28</v>
      </c>
      <c r="CM114" s="61" t="s">
        <v>17</v>
      </c>
      <c r="CN114" s="133">
        <v>690</v>
      </c>
      <c r="CO114" s="134">
        <v>3</v>
      </c>
      <c r="CP114" s="130">
        <v>15</v>
      </c>
      <c r="CQ114" s="133">
        <v>13</v>
      </c>
      <c r="CR114" s="133">
        <v>182</v>
      </c>
      <c r="CS114" s="133">
        <v>15</v>
      </c>
      <c r="CT114" s="61" t="s">
        <v>17</v>
      </c>
      <c r="CU114" s="133">
        <v>182</v>
      </c>
      <c r="CV114" s="107" t="s">
        <v>17</v>
      </c>
      <c r="CW114" s="118"/>
      <c r="CX114" s="118"/>
      <c r="CY114" s="186">
        <v>178</v>
      </c>
      <c r="CZ114" s="133">
        <v>1502</v>
      </c>
      <c r="DA114" s="133">
        <v>4173</v>
      </c>
      <c r="DB114" s="133">
        <v>160</v>
      </c>
      <c r="DC114" s="61">
        <v>1303</v>
      </c>
      <c r="DD114" s="133">
        <v>3753</v>
      </c>
      <c r="DE114" s="48">
        <v>189</v>
      </c>
      <c r="DF114" s="225"/>
    </row>
    <row r="115" spans="2:110" ht="14.25" hidden="1" customHeight="1" x14ac:dyDescent="0.15">
      <c r="B115" s="8"/>
      <c r="C115" s="9" t="s">
        <v>7</v>
      </c>
      <c r="D115" s="124">
        <f t="shared" si="154"/>
        <v>415</v>
      </c>
      <c r="E115" s="125">
        <f t="shared" si="154"/>
        <v>7844</v>
      </c>
      <c r="F115" s="127">
        <f t="shared" si="154"/>
        <v>10256</v>
      </c>
      <c r="G115" s="127">
        <f t="shared" si="154"/>
        <v>382</v>
      </c>
      <c r="H115" s="127"/>
      <c r="I115" s="128">
        <f t="shared" si="155"/>
        <v>7427</v>
      </c>
      <c r="J115" s="126">
        <v>27</v>
      </c>
      <c r="K115" s="127">
        <v>176</v>
      </c>
      <c r="L115" s="127">
        <v>473</v>
      </c>
      <c r="M115" s="127">
        <v>29</v>
      </c>
      <c r="N115" s="127">
        <v>170</v>
      </c>
      <c r="O115" s="127">
        <v>450</v>
      </c>
      <c r="P115" s="179">
        <v>61</v>
      </c>
      <c r="Q115" s="124">
        <v>79</v>
      </c>
      <c r="R115" s="127">
        <v>902</v>
      </c>
      <c r="S115" s="127">
        <v>961</v>
      </c>
      <c r="T115" s="127">
        <v>61</v>
      </c>
      <c r="U115" s="127">
        <v>562</v>
      </c>
      <c r="V115" s="127">
        <v>625</v>
      </c>
      <c r="W115" s="128">
        <v>141</v>
      </c>
      <c r="X115" s="124">
        <v>43</v>
      </c>
      <c r="Y115" s="127">
        <v>493</v>
      </c>
      <c r="Z115" s="127">
        <v>351</v>
      </c>
      <c r="AA115" s="127">
        <v>31</v>
      </c>
      <c r="AB115" s="127">
        <v>322</v>
      </c>
      <c r="AC115" s="127">
        <v>250</v>
      </c>
      <c r="AD115" s="128">
        <v>90</v>
      </c>
      <c r="AE115" s="124">
        <v>245</v>
      </c>
      <c r="AF115" s="127">
        <v>6089</v>
      </c>
      <c r="AG115" s="127">
        <v>7513</v>
      </c>
      <c r="AH115" s="127">
        <v>235</v>
      </c>
      <c r="AI115" s="127">
        <v>4320</v>
      </c>
      <c r="AJ115" s="127">
        <v>5167</v>
      </c>
      <c r="AK115" s="128">
        <v>63</v>
      </c>
      <c r="AL115" s="124">
        <v>208</v>
      </c>
      <c r="AM115" s="127">
        <v>1982</v>
      </c>
      <c r="AN115" s="127">
        <v>2352</v>
      </c>
      <c r="AO115" s="127">
        <v>202</v>
      </c>
      <c r="AP115" s="127">
        <v>1881</v>
      </c>
      <c r="AQ115" s="127">
        <v>2277</v>
      </c>
      <c r="AR115" s="128">
        <v>53</v>
      </c>
      <c r="AS115" s="124">
        <v>27</v>
      </c>
      <c r="AT115" s="127">
        <v>1188</v>
      </c>
      <c r="AU115" s="127">
        <v>1277</v>
      </c>
      <c r="AV115" s="127">
        <v>27</v>
      </c>
      <c r="AW115" s="127">
        <v>1188</v>
      </c>
      <c r="AX115" s="127">
        <v>1277</v>
      </c>
      <c r="AY115" s="128">
        <v>5</v>
      </c>
      <c r="AZ115" s="124">
        <v>10</v>
      </c>
      <c r="BA115" s="127">
        <v>2919</v>
      </c>
      <c r="BB115" s="127">
        <v>3884</v>
      </c>
      <c r="BC115" s="127">
        <v>6</v>
      </c>
      <c r="BD115" s="127">
        <v>1251</v>
      </c>
      <c r="BE115" s="127">
        <v>1613</v>
      </c>
      <c r="BF115" s="128">
        <v>5</v>
      </c>
      <c r="BG115" s="124">
        <v>68</v>
      </c>
      <c r="BH115" s="127">
        <v>1478</v>
      </c>
      <c r="BI115" s="127">
        <v>1528</v>
      </c>
      <c r="BJ115" s="127">
        <v>61</v>
      </c>
      <c r="BK115" s="127">
        <v>1374</v>
      </c>
      <c r="BL115" s="127">
        <v>1450</v>
      </c>
      <c r="BM115" s="127">
        <v>47</v>
      </c>
      <c r="BN115" s="124"/>
      <c r="BO115" s="127"/>
      <c r="BP115" s="127"/>
      <c r="BQ115" s="127"/>
      <c r="BR115" s="127"/>
      <c r="BS115" s="127"/>
      <c r="BT115" s="128"/>
      <c r="BU115" s="126"/>
      <c r="BV115" s="127"/>
      <c r="BW115" s="127"/>
      <c r="BX115" s="127"/>
      <c r="BY115" s="127"/>
      <c r="BZ115" s="127"/>
      <c r="CA115" s="127"/>
      <c r="CB115" s="124">
        <v>5</v>
      </c>
      <c r="CC115" s="127">
        <v>86</v>
      </c>
      <c r="CD115" s="127">
        <v>88</v>
      </c>
      <c r="CE115" s="127">
        <v>4</v>
      </c>
      <c r="CF115" s="50" t="s">
        <v>17</v>
      </c>
      <c r="CG115" s="127">
        <v>29</v>
      </c>
      <c r="CH115" s="128">
        <v>2</v>
      </c>
      <c r="CI115" s="126">
        <v>18</v>
      </c>
      <c r="CJ115" s="127">
        <v>256</v>
      </c>
      <c r="CK115" s="127">
        <v>507</v>
      </c>
      <c r="CL115" s="127">
        <v>16</v>
      </c>
      <c r="CM115" s="50" t="s">
        <v>17</v>
      </c>
      <c r="CN115" s="127">
        <v>557</v>
      </c>
      <c r="CO115" s="128">
        <v>5</v>
      </c>
      <c r="CP115" s="124">
        <v>41</v>
      </c>
      <c r="CQ115" s="127">
        <v>335</v>
      </c>
      <c r="CR115" s="127">
        <v>714</v>
      </c>
      <c r="CS115" s="127">
        <v>37</v>
      </c>
      <c r="CT115" s="50" t="s">
        <v>17</v>
      </c>
      <c r="CU115" s="127">
        <v>599</v>
      </c>
      <c r="CV115" s="107">
        <v>2</v>
      </c>
      <c r="CW115" s="118"/>
      <c r="CX115" s="118"/>
      <c r="CY115" s="185">
        <v>211</v>
      </c>
      <c r="CZ115" s="127">
        <v>1699</v>
      </c>
      <c r="DA115" s="127">
        <v>4924</v>
      </c>
      <c r="DB115" s="127">
        <v>201</v>
      </c>
      <c r="DC115" s="50">
        <v>1633</v>
      </c>
      <c r="DD115" s="127">
        <v>4787</v>
      </c>
      <c r="DE115" s="48">
        <v>199</v>
      </c>
      <c r="DF115" s="225"/>
    </row>
    <row r="116" spans="2:110" ht="14.25" hidden="1" customHeight="1" x14ac:dyDescent="0.15">
      <c r="B116" s="8"/>
      <c r="C116" s="9" t="s">
        <v>8</v>
      </c>
      <c r="D116" s="152">
        <f t="shared" ref="D116:G117" si="156">+J116+Q116+AE116+CB116+CI116+CP116</f>
        <v>445</v>
      </c>
      <c r="E116" s="129">
        <f t="shared" si="156"/>
        <v>10083</v>
      </c>
      <c r="F116" s="154">
        <f t="shared" si="156"/>
        <v>13784</v>
      </c>
      <c r="G116" s="154">
        <f t="shared" si="156"/>
        <v>471</v>
      </c>
      <c r="H116" s="154"/>
      <c r="I116" s="155">
        <f t="shared" si="155"/>
        <v>15951</v>
      </c>
      <c r="J116" s="126">
        <v>22</v>
      </c>
      <c r="K116" s="127">
        <v>134</v>
      </c>
      <c r="L116" s="127">
        <v>209</v>
      </c>
      <c r="M116" s="127">
        <v>20</v>
      </c>
      <c r="N116" s="127">
        <v>121</v>
      </c>
      <c r="O116" s="127">
        <v>182</v>
      </c>
      <c r="P116" s="128">
        <v>61</v>
      </c>
      <c r="Q116" s="124">
        <v>104</v>
      </c>
      <c r="R116" s="127">
        <v>1373</v>
      </c>
      <c r="S116" s="127">
        <v>1393</v>
      </c>
      <c r="T116" s="127">
        <v>130</v>
      </c>
      <c r="U116" s="127">
        <v>1551</v>
      </c>
      <c r="V116" s="127">
        <v>1411</v>
      </c>
      <c r="W116" s="128">
        <v>115</v>
      </c>
      <c r="X116" s="124">
        <v>57</v>
      </c>
      <c r="Y116" s="127">
        <v>652</v>
      </c>
      <c r="Z116" s="127">
        <v>479</v>
      </c>
      <c r="AA116" s="127">
        <v>87</v>
      </c>
      <c r="AB116" s="127">
        <v>987</v>
      </c>
      <c r="AC116" s="127">
        <v>687</v>
      </c>
      <c r="AD116" s="128">
        <v>60</v>
      </c>
      <c r="AE116" s="124">
        <v>252</v>
      </c>
      <c r="AF116" s="127">
        <v>4702</v>
      </c>
      <c r="AG116" s="127">
        <v>5859</v>
      </c>
      <c r="AH116" s="127">
        <v>261</v>
      </c>
      <c r="AI116" s="127">
        <v>6448</v>
      </c>
      <c r="AJ116" s="127">
        <v>8189</v>
      </c>
      <c r="AK116" s="128">
        <v>54</v>
      </c>
      <c r="AL116" s="124">
        <v>210</v>
      </c>
      <c r="AM116" s="127">
        <v>1919</v>
      </c>
      <c r="AN116" s="127">
        <v>2381</v>
      </c>
      <c r="AO116" s="127">
        <v>215</v>
      </c>
      <c r="AP116" s="127">
        <v>1997</v>
      </c>
      <c r="AQ116" s="127">
        <v>2440</v>
      </c>
      <c r="AR116" s="128">
        <v>48</v>
      </c>
      <c r="AS116" s="124">
        <v>37</v>
      </c>
      <c r="AT116" s="127">
        <v>1272</v>
      </c>
      <c r="AU116" s="127">
        <v>1361</v>
      </c>
      <c r="AV116" s="127">
        <v>37</v>
      </c>
      <c r="AW116" s="127">
        <v>1272</v>
      </c>
      <c r="AX116" s="127">
        <v>1361</v>
      </c>
      <c r="AY116" s="128">
        <v>5</v>
      </c>
      <c r="AZ116" s="124">
        <v>5</v>
      </c>
      <c r="BA116" s="127">
        <v>1511</v>
      </c>
      <c r="BB116" s="127">
        <v>2117</v>
      </c>
      <c r="BC116" s="127">
        <v>9</v>
      </c>
      <c r="BD116" s="127">
        <v>3179</v>
      </c>
      <c r="BE116" s="127">
        <v>4388</v>
      </c>
      <c r="BF116" s="128">
        <v>1</v>
      </c>
      <c r="BG116" s="124">
        <v>67</v>
      </c>
      <c r="BH116" s="127">
        <v>961</v>
      </c>
      <c r="BI116" s="127">
        <v>942</v>
      </c>
      <c r="BJ116" s="127">
        <v>70</v>
      </c>
      <c r="BK116" s="127">
        <v>1032</v>
      </c>
      <c r="BL116" s="127">
        <v>996</v>
      </c>
      <c r="BM116" s="127">
        <v>44</v>
      </c>
      <c r="BN116" s="124"/>
      <c r="BO116" s="127"/>
      <c r="BP116" s="127"/>
      <c r="BQ116" s="127"/>
      <c r="BR116" s="127"/>
      <c r="BS116" s="127"/>
      <c r="BT116" s="128"/>
      <c r="BU116" s="126"/>
      <c r="BV116" s="127"/>
      <c r="BW116" s="127"/>
      <c r="BX116" s="127"/>
      <c r="BY116" s="127"/>
      <c r="BZ116" s="127"/>
      <c r="CA116" s="127"/>
      <c r="CB116" s="124">
        <v>6</v>
      </c>
      <c r="CC116" s="127">
        <v>101</v>
      </c>
      <c r="CD116" s="127">
        <v>94</v>
      </c>
      <c r="CE116" s="127">
        <v>6</v>
      </c>
      <c r="CF116" s="57" t="s">
        <v>17</v>
      </c>
      <c r="CG116" s="127">
        <v>113</v>
      </c>
      <c r="CH116" s="128">
        <v>2</v>
      </c>
      <c r="CI116" s="126">
        <v>28</v>
      </c>
      <c r="CJ116" s="127">
        <v>3557</v>
      </c>
      <c r="CK116" s="127">
        <v>5621</v>
      </c>
      <c r="CL116" s="127">
        <v>29</v>
      </c>
      <c r="CM116" s="57" t="s">
        <v>17</v>
      </c>
      <c r="CN116" s="127">
        <v>5634</v>
      </c>
      <c r="CO116" s="128">
        <v>4</v>
      </c>
      <c r="CP116" s="124">
        <v>33</v>
      </c>
      <c r="CQ116" s="127">
        <v>216</v>
      </c>
      <c r="CR116" s="127">
        <v>608</v>
      </c>
      <c r="CS116" s="127">
        <v>25</v>
      </c>
      <c r="CT116" s="57" t="s">
        <v>17</v>
      </c>
      <c r="CU116" s="127">
        <v>422</v>
      </c>
      <c r="CV116" s="167" t="s">
        <v>17</v>
      </c>
      <c r="CW116" s="118"/>
      <c r="CX116" s="118"/>
      <c r="CY116" s="185">
        <v>246</v>
      </c>
      <c r="CZ116" s="127">
        <v>2000</v>
      </c>
      <c r="DA116" s="127">
        <v>5397</v>
      </c>
      <c r="DB116" s="127">
        <v>281</v>
      </c>
      <c r="DC116" s="57">
        <v>2471</v>
      </c>
      <c r="DD116" s="127">
        <v>6476</v>
      </c>
      <c r="DE116" s="219">
        <v>164</v>
      </c>
      <c r="DF116" s="225"/>
    </row>
    <row r="117" spans="2:110" ht="14.25" hidden="1" customHeight="1" x14ac:dyDescent="0.15">
      <c r="B117" s="8"/>
      <c r="C117" s="10" t="s">
        <v>9</v>
      </c>
      <c r="D117" s="149">
        <f t="shared" si="156"/>
        <v>438</v>
      </c>
      <c r="E117" s="137">
        <f t="shared" si="156"/>
        <v>7251</v>
      </c>
      <c r="F117" s="150">
        <f t="shared" si="156"/>
        <v>7576</v>
      </c>
      <c r="G117" s="150">
        <f t="shared" si="156"/>
        <v>408</v>
      </c>
      <c r="H117" s="150"/>
      <c r="I117" s="151">
        <f t="shared" si="155"/>
        <v>6600</v>
      </c>
      <c r="J117" s="132">
        <v>23</v>
      </c>
      <c r="K117" s="133">
        <v>180</v>
      </c>
      <c r="L117" s="133">
        <v>375</v>
      </c>
      <c r="M117" s="133">
        <v>26</v>
      </c>
      <c r="N117" s="133">
        <v>184</v>
      </c>
      <c r="O117" s="133">
        <v>380</v>
      </c>
      <c r="P117" s="134">
        <v>59</v>
      </c>
      <c r="Q117" s="130">
        <v>120</v>
      </c>
      <c r="R117" s="133">
        <v>1701</v>
      </c>
      <c r="S117" s="133">
        <v>1484</v>
      </c>
      <c r="T117" s="133">
        <v>99</v>
      </c>
      <c r="U117" s="133">
        <v>1299</v>
      </c>
      <c r="V117" s="133">
        <v>1108</v>
      </c>
      <c r="W117" s="134">
        <v>136</v>
      </c>
      <c r="X117" s="130">
        <v>85</v>
      </c>
      <c r="Y117" s="133">
        <v>683</v>
      </c>
      <c r="Z117" s="133">
        <v>490</v>
      </c>
      <c r="AA117" s="133">
        <v>75</v>
      </c>
      <c r="AB117" s="133">
        <v>531</v>
      </c>
      <c r="AC117" s="133">
        <v>399</v>
      </c>
      <c r="AD117" s="134">
        <v>70</v>
      </c>
      <c r="AE117" s="130">
        <v>254</v>
      </c>
      <c r="AF117" s="133">
        <v>5084</v>
      </c>
      <c r="AG117" s="133">
        <v>4896</v>
      </c>
      <c r="AH117" s="133">
        <v>244</v>
      </c>
      <c r="AI117" s="133">
        <v>4518</v>
      </c>
      <c r="AJ117" s="133">
        <v>4411</v>
      </c>
      <c r="AK117" s="134">
        <v>64</v>
      </c>
      <c r="AL117" s="130">
        <v>210</v>
      </c>
      <c r="AM117" s="133">
        <v>1795</v>
      </c>
      <c r="AN117" s="133">
        <v>2243</v>
      </c>
      <c r="AO117" s="133">
        <v>201</v>
      </c>
      <c r="AP117" s="133">
        <v>1659</v>
      </c>
      <c r="AQ117" s="133">
        <v>2118</v>
      </c>
      <c r="AR117" s="134">
        <v>57</v>
      </c>
      <c r="AS117" s="130">
        <v>36</v>
      </c>
      <c r="AT117" s="133">
        <v>1043</v>
      </c>
      <c r="AU117" s="133">
        <v>1155</v>
      </c>
      <c r="AV117" s="133">
        <v>36</v>
      </c>
      <c r="AW117" s="133">
        <v>1043</v>
      </c>
      <c r="AX117" s="133">
        <v>1155</v>
      </c>
      <c r="AY117" s="134">
        <v>5</v>
      </c>
      <c r="AZ117" s="130">
        <v>8</v>
      </c>
      <c r="BA117" s="133">
        <v>2246</v>
      </c>
      <c r="BB117" s="133">
        <v>1498</v>
      </c>
      <c r="BC117" s="133">
        <v>7</v>
      </c>
      <c r="BD117" s="133">
        <v>1816</v>
      </c>
      <c r="BE117" s="133">
        <v>1138</v>
      </c>
      <c r="BF117" s="134">
        <v>2</v>
      </c>
      <c r="BG117" s="130">
        <v>67</v>
      </c>
      <c r="BH117" s="133">
        <v>1978</v>
      </c>
      <c r="BI117" s="133">
        <v>1479</v>
      </c>
      <c r="BJ117" s="133">
        <v>56</v>
      </c>
      <c r="BK117" s="133">
        <v>1821</v>
      </c>
      <c r="BL117" s="133">
        <v>1237</v>
      </c>
      <c r="BM117" s="133">
        <v>53</v>
      </c>
      <c r="BN117" s="130"/>
      <c r="BO117" s="133"/>
      <c r="BP117" s="133"/>
      <c r="BQ117" s="133"/>
      <c r="BR117" s="133"/>
      <c r="BS117" s="133"/>
      <c r="BT117" s="134"/>
      <c r="BU117" s="132"/>
      <c r="BV117" s="133"/>
      <c r="BW117" s="133"/>
      <c r="BX117" s="133"/>
      <c r="BY117" s="133"/>
      <c r="BZ117" s="133"/>
      <c r="CA117" s="133"/>
      <c r="CB117" s="130">
        <v>3</v>
      </c>
      <c r="CC117" s="133">
        <v>43</v>
      </c>
      <c r="CD117" s="133">
        <v>62</v>
      </c>
      <c r="CE117" s="133">
        <v>1</v>
      </c>
      <c r="CF117" s="50" t="s">
        <v>17</v>
      </c>
      <c r="CG117" s="133">
        <v>4</v>
      </c>
      <c r="CH117" s="134">
        <v>2</v>
      </c>
      <c r="CI117" s="132">
        <v>16</v>
      </c>
      <c r="CJ117" s="133">
        <v>118</v>
      </c>
      <c r="CK117" s="133">
        <v>299</v>
      </c>
      <c r="CL117" s="133">
        <v>18</v>
      </c>
      <c r="CM117" s="61" t="s">
        <v>17</v>
      </c>
      <c r="CN117" s="133">
        <v>381</v>
      </c>
      <c r="CO117" s="134">
        <v>2</v>
      </c>
      <c r="CP117" s="130">
        <v>22</v>
      </c>
      <c r="CQ117" s="133">
        <v>125</v>
      </c>
      <c r="CR117" s="133">
        <v>460</v>
      </c>
      <c r="CS117" s="133">
        <v>20</v>
      </c>
      <c r="CT117" s="61" t="s">
        <v>17</v>
      </c>
      <c r="CU117" s="133">
        <v>316</v>
      </c>
      <c r="CV117" s="107" t="s">
        <v>17</v>
      </c>
      <c r="CW117" s="118"/>
      <c r="CX117" s="118"/>
      <c r="CY117" s="186">
        <v>194</v>
      </c>
      <c r="CZ117" s="133">
        <v>1721</v>
      </c>
      <c r="DA117" s="133">
        <v>4336</v>
      </c>
      <c r="DB117" s="133">
        <v>173</v>
      </c>
      <c r="DC117" s="61">
        <v>1450</v>
      </c>
      <c r="DD117" s="133">
        <v>3718</v>
      </c>
      <c r="DE117" s="48">
        <v>185</v>
      </c>
      <c r="DF117" s="225"/>
    </row>
    <row r="118" spans="2:110" ht="14.25" hidden="1" customHeight="1" x14ac:dyDescent="0.15">
      <c r="B118" s="8"/>
      <c r="C118" s="9" t="s">
        <v>10</v>
      </c>
      <c r="D118" s="124">
        <f t="shared" ref="D118:G119" si="157">+J118+Q118+AE118+CB118+CI118+CP118</f>
        <v>459</v>
      </c>
      <c r="E118" s="125">
        <f t="shared" si="157"/>
        <v>10135</v>
      </c>
      <c r="F118" s="127">
        <f t="shared" si="157"/>
        <v>9996</v>
      </c>
      <c r="G118" s="127">
        <f t="shared" si="157"/>
        <v>439</v>
      </c>
      <c r="H118" s="127"/>
      <c r="I118" s="128">
        <f t="shared" si="155"/>
        <v>8972</v>
      </c>
      <c r="J118" s="126">
        <v>26</v>
      </c>
      <c r="K118" s="127">
        <v>278</v>
      </c>
      <c r="L118" s="127">
        <v>632</v>
      </c>
      <c r="M118" s="127">
        <v>27</v>
      </c>
      <c r="N118" s="127">
        <v>275</v>
      </c>
      <c r="O118" s="127">
        <v>630</v>
      </c>
      <c r="P118" s="128">
        <v>59</v>
      </c>
      <c r="Q118" s="124">
        <v>125</v>
      </c>
      <c r="R118" s="127">
        <v>1504</v>
      </c>
      <c r="S118" s="127">
        <v>1481</v>
      </c>
      <c r="T118" s="127">
        <v>118</v>
      </c>
      <c r="U118" s="127">
        <v>1327</v>
      </c>
      <c r="V118" s="127">
        <v>1189</v>
      </c>
      <c r="W118" s="128">
        <v>142</v>
      </c>
      <c r="X118" s="124">
        <v>88</v>
      </c>
      <c r="Y118" s="127">
        <v>677</v>
      </c>
      <c r="Z118" s="127">
        <v>506</v>
      </c>
      <c r="AA118" s="127">
        <v>83</v>
      </c>
      <c r="AB118" s="127">
        <v>638</v>
      </c>
      <c r="AC118" s="127">
        <v>477</v>
      </c>
      <c r="AD118" s="128">
        <v>75</v>
      </c>
      <c r="AE118" s="124">
        <v>244</v>
      </c>
      <c r="AF118" s="127">
        <v>7621</v>
      </c>
      <c r="AG118" s="127">
        <v>6309</v>
      </c>
      <c r="AH118" s="127">
        <v>242</v>
      </c>
      <c r="AI118" s="127">
        <v>7087</v>
      </c>
      <c r="AJ118" s="127">
        <v>6140</v>
      </c>
      <c r="AK118" s="128">
        <v>66</v>
      </c>
      <c r="AL118" s="124">
        <v>201</v>
      </c>
      <c r="AM118" s="127">
        <v>2085</v>
      </c>
      <c r="AN118" s="127">
        <v>2481</v>
      </c>
      <c r="AO118" s="127">
        <v>201</v>
      </c>
      <c r="AP118" s="127">
        <v>2051</v>
      </c>
      <c r="AQ118" s="127">
        <v>2470</v>
      </c>
      <c r="AR118" s="128">
        <v>56</v>
      </c>
      <c r="AS118" s="124">
        <v>35</v>
      </c>
      <c r="AT118" s="127">
        <v>2717</v>
      </c>
      <c r="AU118" s="127">
        <v>2090</v>
      </c>
      <c r="AV118" s="127">
        <v>35</v>
      </c>
      <c r="AW118" s="127">
        <v>2717</v>
      </c>
      <c r="AX118" s="127">
        <v>2090</v>
      </c>
      <c r="AY118" s="128">
        <v>6</v>
      </c>
      <c r="AZ118" s="124">
        <v>8</v>
      </c>
      <c r="BA118" s="127">
        <v>2819</v>
      </c>
      <c r="BB118" s="127">
        <v>1738</v>
      </c>
      <c r="BC118" s="127">
        <v>6</v>
      </c>
      <c r="BD118" s="127">
        <v>2319</v>
      </c>
      <c r="BE118" s="127">
        <v>1580</v>
      </c>
      <c r="BF118" s="128">
        <v>4</v>
      </c>
      <c r="BG118" s="124">
        <v>64</v>
      </c>
      <c r="BH118" s="127">
        <v>2506</v>
      </c>
      <c r="BI118" s="127">
        <v>1909</v>
      </c>
      <c r="BJ118" s="127">
        <v>65</v>
      </c>
      <c r="BK118" s="127">
        <v>2499</v>
      </c>
      <c r="BL118" s="127">
        <v>1910</v>
      </c>
      <c r="BM118" s="127">
        <v>52</v>
      </c>
      <c r="BN118" s="124"/>
      <c r="BO118" s="127"/>
      <c r="BP118" s="127"/>
      <c r="BQ118" s="127"/>
      <c r="BR118" s="127"/>
      <c r="BS118" s="127"/>
      <c r="BT118" s="128"/>
      <c r="BU118" s="126"/>
      <c r="BV118" s="127"/>
      <c r="BW118" s="127"/>
      <c r="BX118" s="127"/>
      <c r="BY118" s="127"/>
      <c r="BZ118" s="127"/>
      <c r="CA118" s="127"/>
      <c r="CB118" s="124">
        <v>7</v>
      </c>
      <c r="CC118" s="127">
        <v>88</v>
      </c>
      <c r="CD118" s="127">
        <v>122</v>
      </c>
      <c r="CE118" s="127">
        <v>7</v>
      </c>
      <c r="CF118" s="50" t="s">
        <v>17</v>
      </c>
      <c r="CG118" s="127">
        <v>129</v>
      </c>
      <c r="CH118" s="128">
        <v>1</v>
      </c>
      <c r="CI118" s="126">
        <v>16</v>
      </c>
      <c r="CJ118" s="127">
        <v>278</v>
      </c>
      <c r="CK118" s="127">
        <v>602</v>
      </c>
      <c r="CL118" s="127">
        <v>13</v>
      </c>
      <c r="CM118" s="50" t="s">
        <v>17</v>
      </c>
      <c r="CN118" s="127">
        <v>437</v>
      </c>
      <c r="CO118" s="107">
        <v>5</v>
      </c>
      <c r="CP118" s="124">
        <v>41</v>
      </c>
      <c r="CQ118" s="127">
        <v>366</v>
      </c>
      <c r="CR118" s="127">
        <v>850</v>
      </c>
      <c r="CS118" s="127">
        <v>32</v>
      </c>
      <c r="CT118" s="50" t="s">
        <v>17</v>
      </c>
      <c r="CU118" s="127">
        <v>447</v>
      </c>
      <c r="CV118" s="107" t="s">
        <v>17</v>
      </c>
      <c r="CW118" s="118"/>
      <c r="CX118" s="118"/>
      <c r="CY118" s="185">
        <v>242</v>
      </c>
      <c r="CZ118" s="127">
        <v>1922</v>
      </c>
      <c r="DA118" s="127">
        <v>5220</v>
      </c>
      <c r="DB118" s="127">
        <v>222</v>
      </c>
      <c r="DC118" s="50">
        <v>1684</v>
      </c>
      <c r="DD118" s="127">
        <v>4661</v>
      </c>
      <c r="DE118" s="48">
        <v>205</v>
      </c>
      <c r="DF118" s="225"/>
    </row>
    <row r="119" spans="2:110" ht="14.25" hidden="1" customHeight="1" x14ac:dyDescent="0.15">
      <c r="B119" s="8"/>
      <c r="C119" s="9" t="s">
        <v>11</v>
      </c>
      <c r="D119" s="124">
        <f t="shared" si="157"/>
        <v>458</v>
      </c>
      <c r="E119" s="125">
        <f t="shared" si="157"/>
        <v>8518</v>
      </c>
      <c r="F119" s="127">
        <f t="shared" si="157"/>
        <v>10803</v>
      </c>
      <c r="G119" s="127">
        <f t="shared" si="157"/>
        <v>439</v>
      </c>
      <c r="H119" s="127"/>
      <c r="I119" s="128">
        <f t="shared" si="155"/>
        <v>10409</v>
      </c>
      <c r="J119" s="126">
        <v>19</v>
      </c>
      <c r="K119" s="127">
        <v>138</v>
      </c>
      <c r="L119" s="127">
        <v>281</v>
      </c>
      <c r="M119" s="127">
        <v>25</v>
      </c>
      <c r="N119" s="127">
        <v>99</v>
      </c>
      <c r="O119" s="127">
        <v>197</v>
      </c>
      <c r="P119" s="128">
        <v>50</v>
      </c>
      <c r="Q119" s="124">
        <v>132</v>
      </c>
      <c r="R119" s="127">
        <v>1370</v>
      </c>
      <c r="S119" s="127">
        <v>1346</v>
      </c>
      <c r="T119" s="127">
        <v>117</v>
      </c>
      <c r="U119" s="127">
        <v>1071</v>
      </c>
      <c r="V119" s="127">
        <v>996</v>
      </c>
      <c r="W119" s="128">
        <v>157</v>
      </c>
      <c r="X119" s="124">
        <v>89</v>
      </c>
      <c r="Y119" s="127">
        <v>612</v>
      </c>
      <c r="Z119" s="127">
        <v>477</v>
      </c>
      <c r="AA119" s="127">
        <v>85</v>
      </c>
      <c r="AB119" s="127">
        <v>580</v>
      </c>
      <c r="AC119" s="127">
        <v>451</v>
      </c>
      <c r="AD119" s="128">
        <v>79</v>
      </c>
      <c r="AE119" s="124">
        <v>244</v>
      </c>
      <c r="AF119" s="127">
        <v>3822</v>
      </c>
      <c r="AG119" s="127">
        <v>4321</v>
      </c>
      <c r="AH119" s="127">
        <v>249</v>
      </c>
      <c r="AI119" s="127">
        <v>4776</v>
      </c>
      <c r="AJ119" s="127">
        <v>4863</v>
      </c>
      <c r="AK119" s="128">
        <v>59</v>
      </c>
      <c r="AL119" s="124">
        <v>211</v>
      </c>
      <c r="AM119" s="127">
        <v>1965</v>
      </c>
      <c r="AN119" s="127">
        <v>2419</v>
      </c>
      <c r="AO119" s="127">
        <v>213</v>
      </c>
      <c r="AP119" s="127">
        <v>1989</v>
      </c>
      <c r="AQ119" s="127">
        <v>2442</v>
      </c>
      <c r="AR119" s="128">
        <v>53</v>
      </c>
      <c r="AS119" s="124">
        <v>31</v>
      </c>
      <c r="AT119" s="127">
        <v>1314</v>
      </c>
      <c r="AU119" s="127">
        <v>1436</v>
      </c>
      <c r="AV119" s="127">
        <v>31</v>
      </c>
      <c r="AW119" s="127">
        <v>1314</v>
      </c>
      <c r="AX119" s="127">
        <v>1436</v>
      </c>
      <c r="AY119" s="128">
        <v>5</v>
      </c>
      <c r="AZ119" s="124">
        <v>2</v>
      </c>
      <c r="BA119" s="127">
        <v>543</v>
      </c>
      <c r="BB119" s="127">
        <v>466</v>
      </c>
      <c r="BC119" s="127">
        <v>5</v>
      </c>
      <c r="BD119" s="127">
        <v>1473</v>
      </c>
      <c r="BE119" s="127">
        <v>985</v>
      </c>
      <c r="BF119" s="128">
        <v>1</v>
      </c>
      <c r="BG119" s="124">
        <v>60</v>
      </c>
      <c r="BH119" s="127">
        <v>1307</v>
      </c>
      <c r="BI119" s="127">
        <v>1200</v>
      </c>
      <c r="BJ119" s="127">
        <v>61</v>
      </c>
      <c r="BK119" s="127">
        <v>1326</v>
      </c>
      <c r="BL119" s="127">
        <v>1215</v>
      </c>
      <c r="BM119" s="127">
        <v>51</v>
      </c>
      <c r="BN119" s="124"/>
      <c r="BO119" s="127"/>
      <c r="BP119" s="127"/>
      <c r="BQ119" s="127"/>
      <c r="BR119" s="127"/>
      <c r="BS119" s="127"/>
      <c r="BT119" s="128"/>
      <c r="BU119" s="126"/>
      <c r="BV119" s="127"/>
      <c r="BW119" s="127"/>
      <c r="BX119" s="127"/>
      <c r="BY119" s="127"/>
      <c r="BZ119" s="127"/>
      <c r="CA119" s="127"/>
      <c r="CB119" s="124">
        <v>9</v>
      </c>
      <c r="CC119" s="127">
        <v>352</v>
      </c>
      <c r="CD119" s="127">
        <v>284</v>
      </c>
      <c r="CE119" s="127">
        <v>5</v>
      </c>
      <c r="CF119" s="50" t="s">
        <v>17</v>
      </c>
      <c r="CG119" s="127">
        <v>92</v>
      </c>
      <c r="CH119" s="107">
        <v>1</v>
      </c>
      <c r="CI119" s="126">
        <v>14</v>
      </c>
      <c r="CJ119" s="127">
        <v>2271</v>
      </c>
      <c r="CK119" s="127">
        <v>3438</v>
      </c>
      <c r="CL119" s="127">
        <v>12</v>
      </c>
      <c r="CM119" s="50" t="s">
        <v>17</v>
      </c>
      <c r="CN119" s="127">
        <v>3320</v>
      </c>
      <c r="CO119" s="128">
        <v>6</v>
      </c>
      <c r="CP119" s="124">
        <v>40</v>
      </c>
      <c r="CQ119" s="127">
        <v>565</v>
      </c>
      <c r="CR119" s="127">
        <v>1133</v>
      </c>
      <c r="CS119" s="127">
        <v>31</v>
      </c>
      <c r="CT119" s="50" t="s">
        <v>17</v>
      </c>
      <c r="CU119" s="127">
        <v>941</v>
      </c>
      <c r="CV119" s="107" t="s">
        <v>17</v>
      </c>
      <c r="CW119" s="118"/>
      <c r="CX119" s="118"/>
      <c r="CY119" s="185">
        <v>216</v>
      </c>
      <c r="CZ119" s="127">
        <v>1750</v>
      </c>
      <c r="DA119" s="127">
        <v>4858</v>
      </c>
      <c r="DB119" s="127">
        <v>214</v>
      </c>
      <c r="DC119" s="50">
        <v>1705</v>
      </c>
      <c r="DD119" s="127">
        <v>4942</v>
      </c>
      <c r="DE119" s="48">
        <v>207</v>
      </c>
      <c r="DF119" s="225"/>
    </row>
    <row r="120" spans="2:110" ht="15" thickTop="1" x14ac:dyDescent="0.15">
      <c r="B120" s="97" t="s">
        <v>57</v>
      </c>
      <c r="C120" s="98" t="s">
        <v>47</v>
      </c>
      <c r="D120" s="109">
        <f>SUM(D108:D119)</f>
        <v>4640</v>
      </c>
      <c r="E120" s="110">
        <f>SUM(E108:E119)</f>
        <v>86358</v>
      </c>
      <c r="F120" s="111">
        <f>SUM(F108:F119)</f>
        <v>111310</v>
      </c>
      <c r="G120" s="111">
        <f>SUM(G108:G119)</f>
        <v>4836</v>
      </c>
      <c r="H120" s="111"/>
      <c r="I120" s="112">
        <f t="shared" ref="I120:O120" si="158">SUM(I108:I119)</f>
        <v>101778</v>
      </c>
      <c r="J120" s="114">
        <f t="shared" si="158"/>
        <v>274</v>
      </c>
      <c r="K120" s="160">
        <f t="shared" si="158"/>
        <v>2763</v>
      </c>
      <c r="L120" s="161">
        <f t="shared" si="158"/>
        <v>8006</v>
      </c>
      <c r="M120" s="160">
        <f t="shared" si="158"/>
        <v>309</v>
      </c>
      <c r="N120" s="161">
        <f t="shared" si="158"/>
        <v>2443</v>
      </c>
      <c r="O120" s="160">
        <f t="shared" si="158"/>
        <v>7336</v>
      </c>
      <c r="P120" s="161"/>
      <c r="Q120" s="162">
        <f t="shared" ref="Q120:V120" si="159">SUM(Q108:Q119)</f>
        <v>1179</v>
      </c>
      <c r="R120" s="161">
        <f t="shared" si="159"/>
        <v>15459</v>
      </c>
      <c r="S120" s="111">
        <f t="shared" si="159"/>
        <v>22428</v>
      </c>
      <c r="T120" s="161">
        <f t="shared" si="159"/>
        <v>1353</v>
      </c>
      <c r="U120" s="111">
        <f t="shared" si="159"/>
        <v>14853</v>
      </c>
      <c r="V120" s="161">
        <f t="shared" si="159"/>
        <v>14716</v>
      </c>
      <c r="W120" s="114"/>
      <c r="X120" s="162">
        <f t="shared" ref="X120:AC120" si="160">SUM(X108:X119)</f>
        <v>703</v>
      </c>
      <c r="Y120" s="161">
        <f t="shared" si="160"/>
        <v>6759</v>
      </c>
      <c r="Z120" s="160">
        <f t="shared" si="160"/>
        <v>5035</v>
      </c>
      <c r="AA120" s="161">
        <f t="shared" si="160"/>
        <v>799</v>
      </c>
      <c r="AB120" s="160">
        <f t="shared" si="160"/>
        <v>7522</v>
      </c>
      <c r="AC120" s="161">
        <f t="shared" si="160"/>
        <v>5676</v>
      </c>
      <c r="AD120" s="164"/>
      <c r="AE120" s="161">
        <f t="shared" ref="AE120:AJ120" si="161">SUM(AE108:AE119)</f>
        <v>2573</v>
      </c>
      <c r="AF120" s="160">
        <f t="shared" si="161"/>
        <v>56117</v>
      </c>
      <c r="AG120" s="161">
        <f t="shared" si="161"/>
        <v>59257</v>
      </c>
      <c r="AH120" s="160">
        <f t="shared" si="161"/>
        <v>2616</v>
      </c>
      <c r="AI120" s="161">
        <f t="shared" si="161"/>
        <v>57342</v>
      </c>
      <c r="AJ120" s="160">
        <f t="shared" si="161"/>
        <v>60751</v>
      </c>
      <c r="AK120" s="161"/>
      <c r="AL120" s="162">
        <f t="shared" ref="AL120:AQ120" si="162">SUM(AL108:AL119)</f>
        <v>2208</v>
      </c>
      <c r="AM120" s="161">
        <f t="shared" si="162"/>
        <v>20317</v>
      </c>
      <c r="AN120" s="160">
        <f t="shared" si="162"/>
        <v>26017</v>
      </c>
      <c r="AO120" s="161">
        <f t="shared" si="162"/>
        <v>2244</v>
      </c>
      <c r="AP120" s="160">
        <f t="shared" si="162"/>
        <v>20688</v>
      </c>
      <c r="AQ120" s="161">
        <f t="shared" si="162"/>
        <v>26440</v>
      </c>
      <c r="AR120" s="164"/>
      <c r="AS120" s="161">
        <f t="shared" ref="AS120:AX120" si="163">SUM(AS108:AS119)</f>
        <v>301</v>
      </c>
      <c r="AT120" s="160">
        <f t="shared" si="163"/>
        <v>14266</v>
      </c>
      <c r="AU120" s="161">
        <f t="shared" si="163"/>
        <v>14101</v>
      </c>
      <c r="AV120" s="160">
        <f t="shared" si="163"/>
        <v>307</v>
      </c>
      <c r="AW120" s="161">
        <f t="shared" si="163"/>
        <v>14414</v>
      </c>
      <c r="AX120" s="160">
        <f t="shared" si="163"/>
        <v>14224</v>
      </c>
      <c r="AY120" s="161"/>
      <c r="AZ120" s="109">
        <f t="shared" ref="AZ120:BE120" si="164">SUM(AZ108:AZ119)</f>
        <v>64</v>
      </c>
      <c r="BA120" s="161">
        <f t="shared" si="164"/>
        <v>21534</v>
      </c>
      <c r="BB120" s="160">
        <f t="shared" si="164"/>
        <v>19139</v>
      </c>
      <c r="BC120" s="161">
        <f t="shared" si="164"/>
        <v>65</v>
      </c>
      <c r="BD120" s="160">
        <f t="shared" si="164"/>
        <v>22240</v>
      </c>
      <c r="BE120" s="161">
        <f t="shared" si="164"/>
        <v>20087</v>
      </c>
      <c r="BF120" s="164"/>
      <c r="BG120" s="161">
        <f t="shared" ref="BG120:BL120" si="165">SUM(BG108:BG119)</f>
        <v>642</v>
      </c>
      <c r="BH120" s="160">
        <f t="shared" si="165"/>
        <v>15957</v>
      </c>
      <c r="BI120" s="161">
        <f t="shared" si="165"/>
        <v>13260</v>
      </c>
      <c r="BJ120" s="160">
        <f t="shared" si="165"/>
        <v>648</v>
      </c>
      <c r="BK120" s="161">
        <f t="shared" si="165"/>
        <v>16169</v>
      </c>
      <c r="BL120" s="160">
        <f t="shared" si="165"/>
        <v>13329</v>
      </c>
      <c r="BM120" s="161"/>
      <c r="BN120" s="109"/>
      <c r="BO120" s="111"/>
      <c r="BP120" s="111"/>
      <c r="BQ120" s="111"/>
      <c r="BR120" s="111"/>
      <c r="BS120" s="111"/>
      <c r="BT120" s="112"/>
      <c r="BU120" s="113"/>
      <c r="BV120" s="111"/>
      <c r="BW120" s="111"/>
      <c r="BX120" s="111"/>
      <c r="BY120" s="111"/>
      <c r="BZ120" s="111"/>
      <c r="CA120" s="114"/>
      <c r="CB120" s="117">
        <f>SUM(CB108:CB119)</f>
        <v>88</v>
      </c>
      <c r="CC120" s="160">
        <f>SUM(CC108:CC119)</f>
        <v>1988</v>
      </c>
      <c r="CD120" s="161">
        <f>SUM(CD108:CD119)</f>
        <v>2192</v>
      </c>
      <c r="CE120" s="160">
        <f>SUM(CE108:CE119)</f>
        <v>68</v>
      </c>
      <c r="CF120" s="113"/>
      <c r="CG120" s="114">
        <f>SUM(CG108:CG119)</f>
        <v>820</v>
      </c>
      <c r="CH120" s="166"/>
      <c r="CI120" s="161">
        <f>SUM(CI108:CI119)</f>
        <v>193</v>
      </c>
      <c r="CJ120" s="160">
        <f>SUM(CJ108:CJ119)</f>
        <v>7731</v>
      </c>
      <c r="CK120" s="161">
        <f>SUM(CK108:CK119)</f>
        <v>13328</v>
      </c>
      <c r="CL120" s="160">
        <f>SUM(CL108:CL119)</f>
        <v>199</v>
      </c>
      <c r="CM120" s="113"/>
      <c r="CN120" s="114">
        <f>SUM(CN108:CN119)</f>
        <v>13368</v>
      </c>
      <c r="CO120" s="166"/>
      <c r="CP120" s="114">
        <f>SUM(CP108:CP119)</f>
        <v>333</v>
      </c>
      <c r="CQ120" s="160">
        <f>SUM(CQ108:CQ119)</f>
        <v>2300</v>
      </c>
      <c r="CR120" s="160">
        <f>SUM(CR108:CR119)</f>
        <v>6099</v>
      </c>
      <c r="CS120" s="160">
        <f>SUM(CS108:CS119)</f>
        <v>291</v>
      </c>
      <c r="CT120" s="160"/>
      <c r="CU120" s="160">
        <f>SUM(CU108:CU119)</f>
        <v>4787</v>
      </c>
      <c r="CV120" s="168"/>
      <c r="CW120" s="118"/>
      <c r="CX120" s="118"/>
      <c r="CY120" s="188">
        <f t="shared" ref="CY120:DD120" si="166">SUM(CY108:CY119)</f>
        <v>2136</v>
      </c>
      <c r="CZ120" s="160">
        <f t="shared" si="166"/>
        <v>17224</v>
      </c>
      <c r="DA120" s="161">
        <f t="shared" si="166"/>
        <v>47742</v>
      </c>
      <c r="DB120" s="160">
        <f t="shared" si="166"/>
        <v>2127</v>
      </c>
      <c r="DC120" s="161">
        <f t="shared" si="166"/>
        <v>17366</v>
      </c>
      <c r="DD120" s="160">
        <f t="shared" si="166"/>
        <v>48424</v>
      </c>
      <c r="DE120" s="161"/>
      <c r="DF120" s="225"/>
    </row>
    <row r="121" spans="2:110" ht="15" thickBot="1" x14ac:dyDescent="0.2">
      <c r="B121" s="147" t="s">
        <v>51</v>
      </c>
      <c r="C121" s="148"/>
      <c r="D121" s="143">
        <f>D120/SUM(D94:D105)-1</f>
        <v>0.53236459709379136</v>
      </c>
      <c r="E121" s="142">
        <f>E120/SUM(E94:E105)-1</f>
        <v>-3.3248253627082169E-2</v>
      </c>
      <c r="F121" s="142">
        <f>F120/SUM(F94:F105)-1</f>
        <v>5.0292091410617523E-3</v>
      </c>
      <c r="G121" s="144">
        <f>G120/SUM(G94:G105)-1</f>
        <v>0.4219347250808585</v>
      </c>
      <c r="H121" s="142"/>
      <c r="I121" s="144">
        <f>I120/SUM(I94:I105)-1</f>
        <v>-9.1681466475087237E-2</v>
      </c>
      <c r="J121" s="143">
        <f>J120/SUM(J94:J105)-1</f>
        <v>0.20704845814977979</v>
      </c>
      <c r="K121" s="142">
        <f t="shared" ref="K121:BV121" si="167">K120/SUM(K94:K105)-1</f>
        <v>0.16828752642706135</v>
      </c>
      <c r="L121" s="142">
        <f t="shared" si="167"/>
        <v>0.44434421793252743</v>
      </c>
      <c r="M121" s="142">
        <f t="shared" si="167"/>
        <v>0.14444444444444438</v>
      </c>
      <c r="N121" s="142">
        <f t="shared" si="167"/>
        <v>4.1101520756268162E-3</v>
      </c>
      <c r="O121" s="142">
        <f t="shared" si="167"/>
        <v>0.30325102149582528</v>
      </c>
      <c r="P121" s="144"/>
      <c r="Q121" s="143">
        <f t="shared" si="167"/>
        <v>0.74150664697193491</v>
      </c>
      <c r="R121" s="142">
        <f t="shared" si="167"/>
        <v>3.8981114322198973E-2</v>
      </c>
      <c r="S121" s="142">
        <f t="shared" si="167"/>
        <v>0.52157394843962002</v>
      </c>
      <c r="T121" s="142">
        <f t="shared" si="167"/>
        <v>0.55338691159586673</v>
      </c>
      <c r="U121" s="142">
        <f t="shared" si="167"/>
        <v>-1.1973657952504491E-2</v>
      </c>
      <c r="V121" s="142">
        <f t="shared" si="167"/>
        <v>5.8933582787652039E-2</v>
      </c>
      <c r="W121" s="144"/>
      <c r="X121" s="143">
        <f t="shared" si="167"/>
        <v>1.0259365994236309</v>
      </c>
      <c r="Y121" s="142">
        <f t="shared" si="167"/>
        <v>0.64452554744525536</v>
      </c>
      <c r="Z121" s="142">
        <f t="shared" si="167"/>
        <v>0.39628397115917924</v>
      </c>
      <c r="AA121" s="142">
        <f t="shared" si="167"/>
        <v>0.91148325358851667</v>
      </c>
      <c r="AB121" s="142">
        <f t="shared" si="167"/>
        <v>0.52452371301175527</v>
      </c>
      <c r="AC121" s="142">
        <f t="shared" si="167"/>
        <v>0.37234042553191493</v>
      </c>
      <c r="AD121" s="144"/>
      <c r="AE121" s="143">
        <f t="shared" si="167"/>
        <v>0.70284579748510922</v>
      </c>
      <c r="AF121" s="142">
        <f t="shared" si="167"/>
        <v>-9.8188889067446605E-2</v>
      </c>
      <c r="AG121" s="142">
        <f t="shared" si="167"/>
        <v>-0.18773731032308472</v>
      </c>
      <c r="AH121" s="142">
        <f t="shared" si="167"/>
        <v>0.57117117117117111</v>
      </c>
      <c r="AI121" s="142">
        <f t="shared" si="167"/>
        <v>-0.10070103351473425</v>
      </c>
      <c r="AJ121" s="142">
        <f t="shared" si="167"/>
        <v>-0.18183777086447683</v>
      </c>
      <c r="AK121" s="144"/>
      <c r="AL121" s="143">
        <f t="shared" si="167"/>
        <v>0.91833188531711563</v>
      </c>
      <c r="AM121" s="142">
        <f t="shared" si="167"/>
        <v>1.2771800044832995</v>
      </c>
      <c r="AN121" s="142">
        <f t="shared" si="167"/>
        <v>0.93650911797543723</v>
      </c>
      <c r="AO121" s="142">
        <f t="shared" si="167"/>
        <v>0.75724353954581058</v>
      </c>
      <c r="AP121" s="142">
        <f t="shared" si="167"/>
        <v>0.9842700939957798</v>
      </c>
      <c r="AQ121" s="142">
        <f t="shared" si="167"/>
        <v>0.7823918026156127</v>
      </c>
      <c r="AR121" s="144"/>
      <c r="AS121" s="143">
        <f t="shared" si="167"/>
        <v>0.19444444444444442</v>
      </c>
      <c r="AT121" s="142">
        <f t="shared" si="167"/>
        <v>-0.20528104283883908</v>
      </c>
      <c r="AU121" s="142">
        <f t="shared" si="167"/>
        <v>-0.41632517902231048</v>
      </c>
      <c r="AV121" s="142">
        <f t="shared" si="167"/>
        <v>9.642857142857153E-2</v>
      </c>
      <c r="AW121" s="142">
        <f t="shared" si="167"/>
        <v>-0.22073849813483271</v>
      </c>
      <c r="AX121" s="142">
        <f t="shared" si="167"/>
        <v>-0.41933376877857609</v>
      </c>
      <c r="AY121" s="144"/>
      <c r="AZ121" s="143">
        <f t="shared" si="167"/>
        <v>-0.40740740740740744</v>
      </c>
      <c r="BA121" s="142">
        <f t="shared" si="167"/>
        <v>-0.39090343384058379</v>
      </c>
      <c r="BB121" s="142">
        <f t="shared" si="167"/>
        <v>-0.45872338018609127</v>
      </c>
      <c r="BC121" s="142">
        <f t="shared" si="167"/>
        <v>-0.39814814814814814</v>
      </c>
      <c r="BD121" s="142">
        <f t="shared" si="167"/>
        <v>-0.36165327210103326</v>
      </c>
      <c r="BE121" s="142">
        <f t="shared" si="167"/>
        <v>-0.42482031898748673</v>
      </c>
      <c r="BF121" s="144"/>
      <c r="BG121" s="143">
        <f t="shared" si="167"/>
        <v>2.0283018867924527</v>
      </c>
      <c r="BH121" s="142">
        <f t="shared" si="167"/>
        <v>0.30356996977371131</v>
      </c>
      <c r="BI121" s="142">
        <f t="shared" si="167"/>
        <v>0.35874577313249301</v>
      </c>
      <c r="BJ121" s="142">
        <f t="shared" si="167"/>
        <v>1.2657342657342658</v>
      </c>
      <c r="BK121" s="142">
        <f t="shared" si="167"/>
        <v>0.20233491969066031</v>
      </c>
      <c r="BL121" s="142">
        <f t="shared" si="167"/>
        <v>0.23473830477072721</v>
      </c>
      <c r="BM121" s="144"/>
      <c r="BN121" s="143" t="e">
        <f t="shared" si="167"/>
        <v>#DIV/0!</v>
      </c>
      <c r="BO121" s="143" t="e">
        <f t="shared" si="167"/>
        <v>#DIV/0!</v>
      </c>
      <c r="BP121" s="143" t="e">
        <f t="shared" si="167"/>
        <v>#DIV/0!</v>
      </c>
      <c r="BQ121" s="143" t="e">
        <f t="shared" si="167"/>
        <v>#DIV/0!</v>
      </c>
      <c r="BR121" s="143" t="e">
        <f t="shared" si="167"/>
        <v>#DIV/0!</v>
      </c>
      <c r="BS121" s="143" t="e">
        <f t="shared" si="167"/>
        <v>#DIV/0!</v>
      </c>
      <c r="BT121" s="143" t="e">
        <f t="shared" si="167"/>
        <v>#DIV/0!</v>
      </c>
      <c r="BU121" s="143" t="e">
        <f t="shared" si="167"/>
        <v>#DIV/0!</v>
      </c>
      <c r="BV121" s="143" t="e">
        <f t="shared" si="167"/>
        <v>#DIV/0!</v>
      </c>
      <c r="BW121" s="143" t="e">
        <f t="shared" ref="BW121:CU121" si="168">BW120/SUM(BW94:BW105)-1</f>
        <v>#DIV/0!</v>
      </c>
      <c r="BX121" s="143" t="e">
        <f t="shared" si="168"/>
        <v>#DIV/0!</v>
      </c>
      <c r="BY121" s="143" t="e">
        <f t="shared" si="168"/>
        <v>#DIV/0!</v>
      </c>
      <c r="BZ121" s="143" t="e">
        <f t="shared" si="168"/>
        <v>#DIV/0!</v>
      </c>
      <c r="CA121" s="143" t="e">
        <f t="shared" si="168"/>
        <v>#DIV/0!</v>
      </c>
      <c r="CB121" s="143">
        <f t="shared" si="168"/>
        <v>-0.35766423357664234</v>
      </c>
      <c r="CC121" s="142">
        <f t="shared" si="168"/>
        <v>-0.50694444444444442</v>
      </c>
      <c r="CD121" s="142">
        <f t="shared" si="168"/>
        <v>-0.53470600721715134</v>
      </c>
      <c r="CE121" s="142">
        <f t="shared" si="168"/>
        <v>-0.48872180451127822</v>
      </c>
      <c r="CF121" s="142"/>
      <c r="CG121" s="142">
        <f t="shared" si="168"/>
        <v>-0.82715008431703207</v>
      </c>
      <c r="CH121" s="144"/>
      <c r="CI121" s="143">
        <f t="shared" si="168"/>
        <v>-0.24902723735408561</v>
      </c>
      <c r="CJ121" s="142">
        <f t="shared" si="168"/>
        <v>1.4465189873417721</v>
      </c>
      <c r="CK121" s="142">
        <f t="shared" si="168"/>
        <v>0.89398891573113537</v>
      </c>
      <c r="CL121" s="142">
        <f t="shared" si="168"/>
        <v>-0.18106995884773658</v>
      </c>
      <c r="CM121" s="142"/>
      <c r="CN121" s="142">
        <f t="shared" si="168"/>
        <v>0.72780147343931767</v>
      </c>
      <c r="CO121" s="144"/>
      <c r="CP121" s="143">
        <f t="shared" si="168"/>
        <v>0.52054794520547953</v>
      </c>
      <c r="CQ121" s="142">
        <f t="shared" si="168"/>
        <v>-0.1369606003752345</v>
      </c>
      <c r="CR121" s="142">
        <f t="shared" si="168"/>
        <v>5.7202288091523723E-2</v>
      </c>
      <c r="CS121" s="142">
        <f t="shared" si="168"/>
        <v>0.32876712328767121</v>
      </c>
      <c r="CT121" s="144"/>
      <c r="CU121" s="142">
        <f t="shared" si="168"/>
        <v>-0.17337247452944227</v>
      </c>
      <c r="CV121" s="146"/>
      <c r="CW121" s="173"/>
      <c r="CY121" s="187">
        <f t="shared" ref="CY121:DD121" si="169">CY120/CY106-1</f>
        <v>1.1065088757396451</v>
      </c>
      <c r="CZ121" s="189">
        <f t="shared" si="169"/>
        <v>1.0299351797289336</v>
      </c>
      <c r="DA121" s="189">
        <f t="shared" si="169"/>
        <v>1.0068939425785026</v>
      </c>
      <c r="DB121" s="189">
        <f t="shared" si="169"/>
        <v>1.0009407337723424</v>
      </c>
      <c r="DC121" s="189">
        <f t="shared" si="169"/>
        <v>0.88188123103597738</v>
      </c>
      <c r="DD121" s="189">
        <f t="shared" si="169"/>
        <v>0.89585780283454697</v>
      </c>
      <c r="DE121" s="144"/>
      <c r="DF121" s="225"/>
    </row>
    <row r="122" spans="2:110" ht="15" hidden="1" thickTop="1" x14ac:dyDescent="0.15">
      <c r="B122" s="6" t="s">
        <v>59</v>
      </c>
      <c r="C122" s="7" t="s">
        <v>0</v>
      </c>
      <c r="D122" s="124">
        <f t="shared" ref="D122:G123" si="170">+J122+Q122+AE122+CB122+CI122+CP122</f>
        <v>400</v>
      </c>
      <c r="E122" s="125">
        <f t="shared" si="170"/>
        <v>7999</v>
      </c>
      <c r="F122" s="127">
        <f t="shared" si="170"/>
        <v>7670</v>
      </c>
      <c r="G122" s="127">
        <f t="shared" si="170"/>
        <v>370</v>
      </c>
      <c r="H122" s="127"/>
      <c r="I122" s="128">
        <f t="shared" ref="I122:I127" si="171">+O122+V122+AJ122+CG122+CN122+CU122</f>
        <v>5767</v>
      </c>
      <c r="J122" s="121">
        <v>22</v>
      </c>
      <c r="K122" s="122">
        <v>86</v>
      </c>
      <c r="L122" s="122">
        <v>209</v>
      </c>
      <c r="M122" s="122">
        <v>22</v>
      </c>
      <c r="N122" s="122">
        <v>95</v>
      </c>
      <c r="O122" s="122">
        <v>216</v>
      </c>
      <c r="P122" s="123">
        <v>47</v>
      </c>
      <c r="Q122" s="119">
        <v>121</v>
      </c>
      <c r="R122" s="122">
        <v>1277</v>
      </c>
      <c r="S122" s="122">
        <v>1166</v>
      </c>
      <c r="T122" s="122">
        <v>103</v>
      </c>
      <c r="U122" s="122">
        <v>1098</v>
      </c>
      <c r="V122" s="122">
        <v>959</v>
      </c>
      <c r="W122" s="123">
        <v>174</v>
      </c>
      <c r="X122" s="119">
        <v>73</v>
      </c>
      <c r="Y122" s="122">
        <v>671</v>
      </c>
      <c r="Z122" s="122">
        <v>452</v>
      </c>
      <c r="AA122" s="122">
        <v>70</v>
      </c>
      <c r="AB122" s="122">
        <v>648</v>
      </c>
      <c r="AC122" s="122">
        <v>422</v>
      </c>
      <c r="AD122" s="123">
        <v>82</v>
      </c>
      <c r="AE122" s="119">
        <v>199</v>
      </c>
      <c r="AF122" s="122">
        <v>5756</v>
      </c>
      <c r="AG122" s="122">
        <v>4820</v>
      </c>
      <c r="AH122" s="122">
        <v>194</v>
      </c>
      <c r="AI122" s="122">
        <v>3955</v>
      </c>
      <c r="AJ122" s="122">
        <v>3287</v>
      </c>
      <c r="AK122" s="123">
        <v>64</v>
      </c>
      <c r="AL122" s="119">
        <v>171</v>
      </c>
      <c r="AM122" s="122">
        <v>1638</v>
      </c>
      <c r="AN122" s="122">
        <v>2027</v>
      </c>
      <c r="AO122" s="122">
        <v>170</v>
      </c>
      <c r="AP122" s="122">
        <v>1627</v>
      </c>
      <c r="AQ122" s="122">
        <v>2016</v>
      </c>
      <c r="AR122" s="123">
        <v>54</v>
      </c>
      <c r="AS122" s="119">
        <v>17</v>
      </c>
      <c r="AT122" s="122">
        <v>650</v>
      </c>
      <c r="AU122" s="122">
        <v>369</v>
      </c>
      <c r="AV122" s="122">
        <v>17</v>
      </c>
      <c r="AW122" s="122">
        <v>650</v>
      </c>
      <c r="AX122" s="122">
        <v>369</v>
      </c>
      <c r="AY122" s="123">
        <v>5</v>
      </c>
      <c r="AZ122" s="119">
        <v>11</v>
      </c>
      <c r="BA122" s="122">
        <v>3468</v>
      </c>
      <c r="BB122" s="122">
        <v>2424</v>
      </c>
      <c r="BC122" s="122">
        <v>7</v>
      </c>
      <c r="BD122" s="122">
        <v>1678</v>
      </c>
      <c r="BE122" s="122">
        <v>902</v>
      </c>
      <c r="BF122" s="123">
        <v>5</v>
      </c>
      <c r="BG122" s="119">
        <v>66</v>
      </c>
      <c r="BH122" s="122">
        <v>2510</v>
      </c>
      <c r="BI122" s="122">
        <v>1716</v>
      </c>
      <c r="BJ122" s="122">
        <v>64</v>
      </c>
      <c r="BK122" s="122">
        <v>2494</v>
      </c>
      <c r="BL122" s="122">
        <v>1702</v>
      </c>
      <c r="BM122" s="122">
        <v>53</v>
      </c>
      <c r="BN122" s="119"/>
      <c r="BO122" s="122"/>
      <c r="BP122" s="122"/>
      <c r="BQ122" s="122"/>
      <c r="BR122" s="122"/>
      <c r="BS122" s="122"/>
      <c r="BT122" s="123"/>
      <c r="BU122" s="121"/>
      <c r="BV122" s="122"/>
      <c r="BW122" s="122"/>
      <c r="BX122" s="122"/>
      <c r="BY122" s="122"/>
      <c r="BZ122" s="122"/>
      <c r="CA122" s="122"/>
      <c r="CB122" s="119">
        <v>8</v>
      </c>
      <c r="CC122" s="122">
        <v>153</v>
      </c>
      <c r="CD122" s="122">
        <v>121</v>
      </c>
      <c r="CE122" s="122">
        <v>7</v>
      </c>
      <c r="CF122" s="50" t="s">
        <v>53</v>
      </c>
      <c r="CG122" s="122">
        <v>71</v>
      </c>
      <c r="CH122" s="123">
        <v>1</v>
      </c>
      <c r="CI122" s="121">
        <v>25</v>
      </c>
      <c r="CJ122" s="122">
        <v>329</v>
      </c>
      <c r="CK122" s="122">
        <v>673</v>
      </c>
      <c r="CL122" s="122">
        <v>21</v>
      </c>
      <c r="CM122" s="50" t="s">
        <v>53</v>
      </c>
      <c r="CN122" s="122">
        <v>652</v>
      </c>
      <c r="CO122" s="47">
        <v>9</v>
      </c>
      <c r="CP122" s="119">
        <v>25</v>
      </c>
      <c r="CQ122" s="122">
        <v>398</v>
      </c>
      <c r="CR122" s="122">
        <v>681</v>
      </c>
      <c r="CS122" s="122">
        <v>23</v>
      </c>
      <c r="CT122" s="50" t="s">
        <v>53</v>
      </c>
      <c r="CU122" s="122">
        <v>582</v>
      </c>
      <c r="CV122" s="107" t="s">
        <v>53</v>
      </c>
      <c r="CW122" s="118"/>
      <c r="CX122" s="118"/>
      <c r="CY122" s="184">
        <v>188</v>
      </c>
      <c r="CZ122" s="122">
        <v>1582</v>
      </c>
      <c r="DA122" s="122">
        <v>4626</v>
      </c>
      <c r="DB122" s="122">
        <v>170</v>
      </c>
      <c r="DC122" s="50">
        <v>1348</v>
      </c>
      <c r="DD122" s="122">
        <v>4082</v>
      </c>
      <c r="DE122" s="48">
        <v>225</v>
      </c>
      <c r="DF122" s="225"/>
    </row>
    <row r="123" spans="2:110" hidden="1" x14ac:dyDescent="0.15">
      <c r="B123" s="8"/>
      <c r="C123" s="9" t="s">
        <v>1</v>
      </c>
      <c r="D123" s="124">
        <f t="shared" si="170"/>
        <v>464</v>
      </c>
      <c r="E123" s="125">
        <f t="shared" si="170"/>
        <v>8789</v>
      </c>
      <c r="F123" s="127">
        <f t="shared" si="170"/>
        <v>11058</v>
      </c>
      <c r="G123" s="127">
        <f t="shared" si="170"/>
        <v>452</v>
      </c>
      <c r="H123" s="127"/>
      <c r="I123" s="128">
        <f t="shared" si="171"/>
        <v>10540</v>
      </c>
      <c r="J123" s="126">
        <v>41</v>
      </c>
      <c r="K123" s="127">
        <v>475</v>
      </c>
      <c r="L123" s="127">
        <v>1891</v>
      </c>
      <c r="M123" s="127">
        <v>39</v>
      </c>
      <c r="N123" s="127">
        <v>470</v>
      </c>
      <c r="O123" s="127">
        <v>1890</v>
      </c>
      <c r="P123" s="128">
        <v>49</v>
      </c>
      <c r="Q123" s="124">
        <v>141</v>
      </c>
      <c r="R123" s="127">
        <v>1326</v>
      </c>
      <c r="S123" s="127">
        <v>1243</v>
      </c>
      <c r="T123" s="127">
        <v>145</v>
      </c>
      <c r="U123" s="127">
        <v>1252</v>
      </c>
      <c r="V123" s="127">
        <v>1138</v>
      </c>
      <c r="W123" s="128">
        <v>170</v>
      </c>
      <c r="X123" s="124">
        <v>94</v>
      </c>
      <c r="Y123" s="127">
        <v>713</v>
      </c>
      <c r="Z123" s="127">
        <v>511</v>
      </c>
      <c r="AA123" s="127">
        <v>90</v>
      </c>
      <c r="AB123" s="127">
        <v>679</v>
      </c>
      <c r="AC123" s="127">
        <v>496</v>
      </c>
      <c r="AD123" s="128">
        <v>86</v>
      </c>
      <c r="AE123" s="124">
        <v>231</v>
      </c>
      <c r="AF123" s="127">
        <v>6499</v>
      </c>
      <c r="AG123" s="127">
        <v>6904</v>
      </c>
      <c r="AH123" s="127">
        <v>224</v>
      </c>
      <c r="AI123" s="127">
        <v>6508</v>
      </c>
      <c r="AJ123" s="127">
        <v>6479</v>
      </c>
      <c r="AK123" s="128">
        <v>71</v>
      </c>
      <c r="AL123" s="124">
        <v>204</v>
      </c>
      <c r="AM123" s="127">
        <v>1960</v>
      </c>
      <c r="AN123" s="127">
        <v>2527</v>
      </c>
      <c r="AO123" s="127">
        <v>196</v>
      </c>
      <c r="AP123" s="127">
        <v>1787</v>
      </c>
      <c r="AQ123" s="127">
        <v>2355</v>
      </c>
      <c r="AR123" s="128">
        <v>62</v>
      </c>
      <c r="AS123" s="124">
        <v>19</v>
      </c>
      <c r="AT123" s="127">
        <v>650</v>
      </c>
      <c r="AU123" s="127">
        <v>750</v>
      </c>
      <c r="AV123" s="127">
        <v>20</v>
      </c>
      <c r="AW123" s="127">
        <v>663</v>
      </c>
      <c r="AX123" s="127">
        <v>757</v>
      </c>
      <c r="AY123" s="128">
        <v>4</v>
      </c>
      <c r="AZ123" s="124">
        <v>8</v>
      </c>
      <c r="BA123" s="127">
        <v>3889</v>
      </c>
      <c r="BB123" s="127">
        <v>3627</v>
      </c>
      <c r="BC123" s="127">
        <v>8</v>
      </c>
      <c r="BD123" s="127">
        <v>4058</v>
      </c>
      <c r="BE123" s="127">
        <v>3367</v>
      </c>
      <c r="BF123" s="128">
        <v>5</v>
      </c>
      <c r="BG123" s="124">
        <v>63</v>
      </c>
      <c r="BH123" s="127">
        <v>2210</v>
      </c>
      <c r="BI123" s="127">
        <v>1578</v>
      </c>
      <c r="BJ123" s="127">
        <v>55</v>
      </c>
      <c r="BK123" s="127">
        <v>2037</v>
      </c>
      <c r="BL123" s="127">
        <v>1406</v>
      </c>
      <c r="BM123" s="127">
        <v>61</v>
      </c>
      <c r="BN123" s="124"/>
      <c r="BO123" s="127"/>
      <c r="BP123" s="127"/>
      <c r="BQ123" s="127"/>
      <c r="BR123" s="127"/>
      <c r="BS123" s="127"/>
      <c r="BT123" s="128"/>
      <c r="BU123" s="126"/>
      <c r="BV123" s="127"/>
      <c r="BW123" s="127"/>
      <c r="BX123" s="127"/>
      <c r="BY123" s="127"/>
      <c r="BZ123" s="127"/>
      <c r="CA123" s="127"/>
      <c r="CB123" s="124">
        <v>9</v>
      </c>
      <c r="CC123" s="127">
        <v>50</v>
      </c>
      <c r="CD123" s="127">
        <v>92</v>
      </c>
      <c r="CE123" s="127">
        <v>9</v>
      </c>
      <c r="CF123" s="50" t="s">
        <v>17</v>
      </c>
      <c r="CG123" s="127">
        <v>92</v>
      </c>
      <c r="CH123" s="128">
        <v>1</v>
      </c>
      <c r="CI123" s="126">
        <v>22</v>
      </c>
      <c r="CJ123" s="127">
        <v>298</v>
      </c>
      <c r="CK123" s="127">
        <v>589</v>
      </c>
      <c r="CL123" s="127">
        <v>16</v>
      </c>
      <c r="CM123" s="50" t="s">
        <v>17</v>
      </c>
      <c r="CN123" s="126">
        <v>647</v>
      </c>
      <c r="CO123" s="48">
        <v>15</v>
      </c>
      <c r="CP123" s="124">
        <v>20</v>
      </c>
      <c r="CQ123" s="127">
        <v>141</v>
      </c>
      <c r="CR123" s="127">
        <v>339</v>
      </c>
      <c r="CS123" s="127">
        <v>19</v>
      </c>
      <c r="CT123" s="50" t="s">
        <v>17</v>
      </c>
      <c r="CU123" s="127">
        <v>294</v>
      </c>
      <c r="CV123" s="107" t="s">
        <v>17</v>
      </c>
      <c r="CW123" s="118"/>
      <c r="CX123" s="118"/>
      <c r="CY123" s="185">
        <v>282</v>
      </c>
      <c r="CZ123" s="127">
        <v>2266</v>
      </c>
      <c r="DA123" s="127">
        <v>6234</v>
      </c>
      <c r="DB123" s="127">
        <v>268</v>
      </c>
      <c r="DC123" s="50">
        <v>2138</v>
      </c>
      <c r="DD123" s="127">
        <v>5796</v>
      </c>
      <c r="DE123" s="48">
        <v>239</v>
      </c>
      <c r="DF123" s="225"/>
    </row>
    <row r="124" spans="2:110" hidden="1" x14ac:dyDescent="0.15">
      <c r="B124" s="8"/>
      <c r="C124" s="9" t="s">
        <v>2</v>
      </c>
      <c r="D124" s="152">
        <f t="shared" ref="D124:G125" si="172">+J124+Q124+AE124+CB124+CI124+CP124</f>
        <v>501</v>
      </c>
      <c r="E124" s="129">
        <f t="shared" si="172"/>
        <v>11177</v>
      </c>
      <c r="F124" s="154">
        <f t="shared" si="172"/>
        <v>13463</v>
      </c>
      <c r="G124" s="154">
        <f t="shared" si="172"/>
        <v>586</v>
      </c>
      <c r="H124" s="154"/>
      <c r="I124" s="155">
        <f t="shared" si="171"/>
        <v>14669</v>
      </c>
      <c r="J124" s="126">
        <v>28</v>
      </c>
      <c r="K124" s="127">
        <v>350</v>
      </c>
      <c r="L124" s="127">
        <v>731</v>
      </c>
      <c r="M124" s="127">
        <v>32</v>
      </c>
      <c r="N124" s="127">
        <v>356</v>
      </c>
      <c r="O124" s="127">
        <v>736</v>
      </c>
      <c r="P124" s="128">
        <v>45</v>
      </c>
      <c r="Q124" s="124">
        <v>158</v>
      </c>
      <c r="R124" s="127">
        <v>2318</v>
      </c>
      <c r="S124" s="127">
        <v>2065</v>
      </c>
      <c r="T124" s="127">
        <v>236</v>
      </c>
      <c r="U124" s="127">
        <v>3193</v>
      </c>
      <c r="V124" s="127">
        <v>2601</v>
      </c>
      <c r="W124" s="128">
        <v>92</v>
      </c>
      <c r="X124" s="124">
        <v>100</v>
      </c>
      <c r="Y124" s="127">
        <v>783</v>
      </c>
      <c r="Z124" s="127">
        <v>572</v>
      </c>
      <c r="AA124" s="127">
        <v>151</v>
      </c>
      <c r="AB124" s="127">
        <v>1409</v>
      </c>
      <c r="AC124" s="127">
        <v>996</v>
      </c>
      <c r="AD124" s="128">
        <v>35</v>
      </c>
      <c r="AE124" s="124">
        <v>235</v>
      </c>
      <c r="AF124" s="127">
        <v>7524</v>
      </c>
      <c r="AG124" s="127">
        <v>8481</v>
      </c>
      <c r="AH124" s="127">
        <v>251</v>
      </c>
      <c r="AI124" s="127">
        <v>8617</v>
      </c>
      <c r="AJ124" s="127">
        <v>10009</v>
      </c>
      <c r="AK124" s="128">
        <v>43</v>
      </c>
      <c r="AL124" s="124">
        <v>183</v>
      </c>
      <c r="AM124" s="127">
        <v>2089</v>
      </c>
      <c r="AN124" s="127">
        <v>2774</v>
      </c>
      <c r="AO124" s="127">
        <v>198</v>
      </c>
      <c r="AP124" s="127">
        <v>2585</v>
      </c>
      <c r="AQ124" s="127">
        <v>3228</v>
      </c>
      <c r="AR124" s="128">
        <v>35</v>
      </c>
      <c r="AS124" s="124">
        <v>41</v>
      </c>
      <c r="AT124" s="127">
        <v>2564</v>
      </c>
      <c r="AU124" s="127">
        <v>3284</v>
      </c>
      <c r="AV124" s="127">
        <v>41</v>
      </c>
      <c r="AW124" s="127">
        <v>2564</v>
      </c>
      <c r="AX124" s="127">
        <v>3284</v>
      </c>
      <c r="AY124" s="128">
        <v>4</v>
      </c>
      <c r="AZ124" s="124">
        <v>11</v>
      </c>
      <c r="BA124" s="127">
        <v>2871</v>
      </c>
      <c r="BB124" s="127">
        <v>2423</v>
      </c>
      <c r="BC124" s="127">
        <v>12</v>
      </c>
      <c r="BD124" s="127">
        <v>3468</v>
      </c>
      <c r="BE124" s="127">
        <v>3497</v>
      </c>
      <c r="BF124" s="128">
        <v>4</v>
      </c>
      <c r="BG124" s="124">
        <v>52</v>
      </c>
      <c r="BH124" s="127">
        <v>1776</v>
      </c>
      <c r="BI124" s="127">
        <v>1467</v>
      </c>
      <c r="BJ124" s="127">
        <v>79</v>
      </c>
      <c r="BK124" s="127">
        <v>2277</v>
      </c>
      <c r="BL124" s="127">
        <v>1927</v>
      </c>
      <c r="BM124" s="127">
        <v>34</v>
      </c>
      <c r="BN124" s="124"/>
      <c r="BO124" s="127"/>
      <c r="BP124" s="127"/>
      <c r="BQ124" s="127"/>
      <c r="BR124" s="127"/>
      <c r="BS124" s="127"/>
      <c r="BT124" s="128"/>
      <c r="BU124" s="126"/>
      <c r="BV124" s="127"/>
      <c r="BW124" s="127"/>
      <c r="BX124" s="127"/>
      <c r="BY124" s="127"/>
      <c r="BZ124" s="127"/>
      <c r="CA124" s="127"/>
      <c r="CB124" s="124">
        <v>16</v>
      </c>
      <c r="CC124" s="127">
        <v>378</v>
      </c>
      <c r="CD124" s="127">
        <v>569</v>
      </c>
      <c r="CE124" s="127">
        <v>11</v>
      </c>
      <c r="CF124" s="57" t="s">
        <v>17</v>
      </c>
      <c r="CG124" s="127">
        <v>316</v>
      </c>
      <c r="CH124" s="128">
        <v>1</v>
      </c>
      <c r="CI124" s="126">
        <v>11</v>
      </c>
      <c r="CJ124" s="127">
        <v>187</v>
      </c>
      <c r="CK124" s="127">
        <v>257</v>
      </c>
      <c r="CL124" s="127">
        <v>19</v>
      </c>
      <c r="CM124" s="57" t="s">
        <v>17</v>
      </c>
      <c r="CN124" s="127">
        <v>428</v>
      </c>
      <c r="CO124" s="48">
        <v>7</v>
      </c>
      <c r="CP124" s="124">
        <v>53</v>
      </c>
      <c r="CQ124" s="127">
        <v>420</v>
      </c>
      <c r="CR124" s="127">
        <v>1360</v>
      </c>
      <c r="CS124" s="127">
        <v>37</v>
      </c>
      <c r="CT124" s="57" t="s">
        <v>17</v>
      </c>
      <c r="CU124" s="127">
        <v>579</v>
      </c>
      <c r="CV124" s="167">
        <v>16</v>
      </c>
      <c r="CW124" s="118"/>
      <c r="CX124" s="118"/>
      <c r="CY124" s="185">
        <v>300</v>
      </c>
      <c r="CZ124" s="127">
        <v>2334</v>
      </c>
      <c r="DA124" s="127">
        <v>6864</v>
      </c>
      <c r="DB124" s="127">
        <v>354</v>
      </c>
      <c r="DC124" s="57">
        <v>3073</v>
      </c>
      <c r="DD124" s="127">
        <v>8623</v>
      </c>
      <c r="DE124" s="219">
        <v>185</v>
      </c>
      <c r="DF124" s="225"/>
    </row>
    <row r="125" spans="2:110" hidden="1" x14ac:dyDescent="0.15">
      <c r="B125" s="8"/>
      <c r="C125" s="10" t="s">
        <v>3</v>
      </c>
      <c r="D125" s="124">
        <f t="shared" si="172"/>
        <v>372</v>
      </c>
      <c r="E125" s="125">
        <f t="shared" si="172"/>
        <v>7711</v>
      </c>
      <c r="F125" s="127">
        <f t="shared" si="172"/>
        <v>8218</v>
      </c>
      <c r="G125" s="127">
        <f t="shared" si="172"/>
        <v>348</v>
      </c>
      <c r="H125" s="127"/>
      <c r="I125" s="128">
        <f t="shared" si="171"/>
        <v>7734</v>
      </c>
      <c r="J125" s="132">
        <v>28</v>
      </c>
      <c r="K125" s="133">
        <v>192</v>
      </c>
      <c r="L125" s="133">
        <v>354</v>
      </c>
      <c r="M125" s="133">
        <v>30</v>
      </c>
      <c r="N125" s="133">
        <v>201</v>
      </c>
      <c r="O125" s="133">
        <v>364</v>
      </c>
      <c r="P125" s="134">
        <v>43</v>
      </c>
      <c r="Q125" s="130">
        <v>122</v>
      </c>
      <c r="R125" s="133">
        <v>1374</v>
      </c>
      <c r="S125" s="133">
        <v>1300</v>
      </c>
      <c r="T125" s="133">
        <v>102</v>
      </c>
      <c r="U125" s="133">
        <v>1061</v>
      </c>
      <c r="V125" s="133">
        <v>1045</v>
      </c>
      <c r="W125" s="134">
        <v>112</v>
      </c>
      <c r="X125" s="130">
        <v>78</v>
      </c>
      <c r="Y125" s="133">
        <v>671</v>
      </c>
      <c r="Z125" s="133">
        <v>461</v>
      </c>
      <c r="AA125" s="133">
        <v>71</v>
      </c>
      <c r="AB125" s="133">
        <v>567</v>
      </c>
      <c r="AC125" s="133">
        <v>399</v>
      </c>
      <c r="AD125" s="134">
        <v>42</v>
      </c>
      <c r="AE125" s="130">
        <v>178</v>
      </c>
      <c r="AF125" s="133">
        <v>5699</v>
      </c>
      <c r="AG125" s="133">
        <v>5681</v>
      </c>
      <c r="AH125" s="133">
        <v>177</v>
      </c>
      <c r="AI125" s="133">
        <v>5816</v>
      </c>
      <c r="AJ125" s="133">
        <v>5370</v>
      </c>
      <c r="AK125" s="134">
        <v>44</v>
      </c>
      <c r="AL125" s="130">
        <v>158</v>
      </c>
      <c r="AM125" s="133">
        <v>1809</v>
      </c>
      <c r="AN125" s="133">
        <v>2357</v>
      </c>
      <c r="AO125" s="133">
        <v>155</v>
      </c>
      <c r="AP125" s="133">
        <v>1741</v>
      </c>
      <c r="AQ125" s="133">
        <v>2301</v>
      </c>
      <c r="AR125" s="134">
        <v>38</v>
      </c>
      <c r="AS125" s="130">
        <v>13</v>
      </c>
      <c r="AT125" s="133">
        <v>695</v>
      </c>
      <c r="AU125" s="133">
        <v>945</v>
      </c>
      <c r="AV125" s="133">
        <v>13</v>
      </c>
      <c r="AW125" s="133">
        <v>695</v>
      </c>
      <c r="AX125" s="133">
        <v>945</v>
      </c>
      <c r="AY125" s="134">
        <v>4</v>
      </c>
      <c r="AZ125" s="130">
        <v>7</v>
      </c>
      <c r="BA125" s="133">
        <v>3195</v>
      </c>
      <c r="BB125" s="133">
        <v>2379</v>
      </c>
      <c r="BC125" s="133">
        <v>9</v>
      </c>
      <c r="BD125" s="133">
        <v>3380</v>
      </c>
      <c r="BE125" s="133">
        <v>2124</v>
      </c>
      <c r="BF125" s="134">
        <v>2</v>
      </c>
      <c r="BG125" s="130">
        <v>60</v>
      </c>
      <c r="BH125" s="133">
        <v>2612</v>
      </c>
      <c r="BI125" s="133">
        <v>1753</v>
      </c>
      <c r="BJ125" s="133">
        <v>57</v>
      </c>
      <c r="BK125" s="133">
        <v>2544</v>
      </c>
      <c r="BL125" s="133">
        <v>1697</v>
      </c>
      <c r="BM125" s="133">
        <v>37</v>
      </c>
      <c r="BN125" s="130"/>
      <c r="BO125" s="133"/>
      <c r="BP125" s="133"/>
      <c r="BQ125" s="133"/>
      <c r="BR125" s="133"/>
      <c r="BS125" s="133"/>
      <c r="BT125" s="134"/>
      <c r="BU125" s="132"/>
      <c r="BV125" s="133"/>
      <c r="BW125" s="133"/>
      <c r="BX125" s="133"/>
      <c r="BY125" s="133"/>
      <c r="BZ125" s="133"/>
      <c r="CA125" s="133"/>
      <c r="CB125" s="130">
        <v>9</v>
      </c>
      <c r="CC125" s="133">
        <v>93</v>
      </c>
      <c r="CD125" s="133">
        <v>80</v>
      </c>
      <c r="CE125" s="133">
        <v>9</v>
      </c>
      <c r="CF125" s="50" t="s">
        <v>17</v>
      </c>
      <c r="CG125" s="133">
        <v>85</v>
      </c>
      <c r="CH125" s="134">
        <v>1</v>
      </c>
      <c r="CI125" s="132">
        <v>23</v>
      </c>
      <c r="CJ125" s="133">
        <v>301</v>
      </c>
      <c r="CK125" s="133">
        <v>673</v>
      </c>
      <c r="CL125" s="133">
        <v>18</v>
      </c>
      <c r="CM125" s="61" t="s">
        <v>17</v>
      </c>
      <c r="CN125" s="133">
        <v>740</v>
      </c>
      <c r="CO125" s="134">
        <v>12</v>
      </c>
      <c r="CP125" s="130">
        <v>12</v>
      </c>
      <c r="CQ125" s="133">
        <v>52</v>
      </c>
      <c r="CR125" s="133">
        <v>130</v>
      </c>
      <c r="CS125" s="133">
        <v>12</v>
      </c>
      <c r="CT125" s="61" t="s">
        <v>17</v>
      </c>
      <c r="CU125" s="133">
        <v>130</v>
      </c>
      <c r="CV125" s="107" t="s">
        <v>17</v>
      </c>
      <c r="CW125" s="118"/>
      <c r="CX125" s="118"/>
      <c r="CY125" s="186">
        <v>194</v>
      </c>
      <c r="CZ125" s="133">
        <v>1823</v>
      </c>
      <c r="DA125" s="133">
        <v>4448</v>
      </c>
      <c r="DB125" s="133">
        <v>171</v>
      </c>
      <c r="DC125" s="61">
        <v>1543</v>
      </c>
      <c r="DD125" s="133">
        <v>3787</v>
      </c>
      <c r="DE125" s="48">
        <v>208</v>
      </c>
      <c r="DF125" s="225"/>
    </row>
    <row r="126" spans="2:110" hidden="1" x14ac:dyDescent="0.15">
      <c r="B126" s="8"/>
      <c r="C126" s="9" t="s">
        <v>4</v>
      </c>
      <c r="D126" s="124">
        <f t="shared" ref="D126:G127" si="173">+J126+Q126+AE126+CB126+CI126+CP126</f>
        <v>433</v>
      </c>
      <c r="E126" s="125">
        <f t="shared" si="173"/>
        <v>7719</v>
      </c>
      <c r="F126" s="127">
        <f t="shared" si="173"/>
        <v>9174</v>
      </c>
      <c r="G126" s="127">
        <f t="shared" si="173"/>
        <v>399</v>
      </c>
      <c r="H126" s="127"/>
      <c r="I126" s="128">
        <f t="shared" si="171"/>
        <v>8710</v>
      </c>
      <c r="J126" s="126">
        <v>47</v>
      </c>
      <c r="K126" s="127">
        <v>218</v>
      </c>
      <c r="L126" s="127">
        <v>359</v>
      </c>
      <c r="M126" s="127">
        <v>43</v>
      </c>
      <c r="N126" s="127">
        <v>213</v>
      </c>
      <c r="O126" s="127">
        <v>351</v>
      </c>
      <c r="P126" s="128">
        <v>47</v>
      </c>
      <c r="Q126" s="124">
        <v>122</v>
      </c>
      <c r="R126" s="127">
        <v>1530</v>
      </c>
      <c r="S126" s="127">
        <v>1352</v>
      </c>
      <c r="T126" s="127">
        <v>106</v>
      </c>
      <c r="U126" s="127">
        <v>1193</v>
      </c>
      <c r="V126" s="127">
        <v>939</v>
      </c>
      <c r="W126" s="128">
        <v>128</v>
      </c>
      <c r="X126" s="124">
        <v>82</v>
      </c>
      <c r="Y126" s="127">
        <v>722</v>
      </c>
      <c r="Z126" s="127">
        <v>522</v>
      </c>
      <c r="AA126" s="127">
        <v>77</v>
      </c>
      <c r="AB126" s="127">
        <v>602</v>
      </c>
      <c r="AC126" s="127">
        <v>457</v>
      </c>
      <c r="AD126" s="128">
        <v>47</v>
      </c>
      <c r="AE126" s="124">
        <v>198</v>
      </c>
      <c r="AF126" s="127">
        <v>5569</v>
      </c>
      <c r="AG126" s="127">
        <v>6499</v>
      </c>
      <c r="AH126" s="127">
        <v>200</v>
      </c>
      <c r="AI126" s="127">
        <v>5258</v>
      </c>
      <c r="AJ126" s="127">
        <v>6445</v>
      </c>
      <c r="AK126" s="128">
        <v>42</v>
      </c>
      <c r="AL126" s="124">
        <v>164</v>
      </c>
      <c r="AM126" s="127">
        <v>1885</v>
      </c>
      <c r="AN126" s="127">
        <v>2430</v>
      </c>
      <c r="AO126" s="127">
        <v>169</v>
      </c>
      <c r="AP126" s="127">
        <v>1985</v>
      </c>
      <c r="AQ126" s="127">
        <v>2513</v>
      </c>
      <c r="AR126" s="128">
        <v>33</v>
      </c>
      <c r="AS126" s="124">
        <v>27</v>
      </c>
      <c r="AT126" s="127">
        <v>1531</v>
      </c>
      <c r="AU126" s="127">
        <v>1931</v>
      </c>
      <c r="AV126" s="127">
        <v>27</v>
      </c>
      <c r="AW126" s="127">
        <v>1531</v>
      </c>
      <c r="AX126" s="127">
        <v>1931</v>
      </c>
      <c r="AY126" s="128">
        <v>4</v>
      </c>
      <c r="AZ126" s="124">
        <v>7</v>
      </c>
      <c r="BA126" s="127">
        <v>2153</v>
      </c>
      <c r="BB126" s="127">
        <v>2138</v>
      </c>
      <c r="BC126" s="127">
        <v>4</v>
      </c>
      <c r="BD126" s="127">
        <v>1742</v>
      </c>
      <c r="BE126" s="127">
        <v>2001</v>
      </c>
      <c r="BF126" s="128">
        <v>5</v>
      </c>
      <c r="BG126" s="124">
        <v>59</v>
      </c>
      <c r="BH126" s="127">
        <v>1799</v>
      </c>
      <c r="BI126" s="127">
        <v>1680</v>
      </c>
      <c r="BJ126" s="127">
        <v>64</v>
      </c>
      <c r="BK126" s="127">
        <v>1899</v>
      </c>
      <c r="BL126" s="127">
        <v>1763</v>
      </c>
      <c r="BM126" s="127">
        <v>32</v>
      </c>
      <c r="BN126" s="124"/>
      <c r="BO126" s="127"/>
      <c r="BP126" s="127"/>
      <c r="BQ126" s="127"/>
      <c r="BR126" s="127"/>
      <c r="BS126" s="127"/>
      <c r="BT126" s="128"/>
      <c r="BU126" s="126"/>
      <c r="BV126" s="127"/>
      <c r="BW126" s="127"/>
      <c r="BX126" s="127"/>
      <c r="BY126" s="127"/>
      <c r="BZ126" s="127"/>
      <c r="CA126" s="127"/>
      <c r="CB126" s="124">
        <v>7</v>
      </c>
      <c r="CC126" s="127">
        <v>44</v>
      </c>
      <c r="CD126" s="127">
        <v>55</v>
      </c>
      <c r="CE126" s="127">
        <v>7</v>
      </c>
      <c r="CF126" s="50" t="s">
        <v>17</v>
      </c>
      <c r="CG126" s="127">
        <v>55</v>
      </c>
      <c r="CH126" s="128">
        <v>1</v>
      </c>
      <c r="CI126" s="126">
        <v>34</v>
      </c>
      <c r="CJ126" s="127">
        <v>164</v>
      </c>
      <c r="CK126" s="127">
        <v>355</v>
      </c>
      <c r="CL126" s="127">
        <v>18</v>
      </c>
      <c r="CM126" s="50" t="s">
        <v>17</v>
      </c>
      <c r="CN126" s="127">
        <v>366</v>
      </c>
      <c r="CO126" s="128">
        <v>29</v>
      </c>
      <c r="CP126" s="124">
        <v>25</v>
      </c>
      <c r="CQ126" s="127">
        <v>194</v>
      </c>
      <c r="CR126" s="127">
        <v>554</v>
      </c>
      <c r="CS126" s="127">
        <v>25</v>
      </c>
      <c r="CT126" s="50" t="s">
        <v>17</v>
      </c>
      <c r="CU126" s="127">
        <v>554</v>
      </c>
      <c r="CV126" s="107" t="s">
        <v>60</v>
      </c>
      <c r="CW126" s="118"/>
      <c r="CX126" s="118"/>
      <c r="CY126" s="185">
        <v>240</v>
      </c>
      <c r="CZ126" s="127">
        <v>2068</v>
      </c>
      <c r="DA126" s="127">
        <v>5491</v>
      </c>
      <c r="DB126" s="127">
        <v>222</v>
      </c>
      <c r="DC126" s="50">
        <v>1925</v>
      </c>
      <c r="DD126" s="127">
        <v>5040</v>
      </c>
      <c r="DE126" s="48">
        <v>226</v>
      </c>
      <c r="DF126" s="225"/>
    </row>
    <row r="127" spans="2:110" hidden="1" x14ac:dyDescent="0.15">
      <c r="B127" s="8"/>
      <c r="C127" s="9" t="s">
        <v>5</v>
      </c>
      <c r="D127" s="152">
        <f t="shared" si="173"/>
        <v>454</v>
      </c>
      <c r="E127" s="129">
        <f t="shared" si="173"/>
        <v>7947</v>
      </c>
      <c r="F127" s="154">
        <f t="shared" si="173"/>
        <v>8242</v>
      </c>
      <c r="G127" s="154">
        <f t="shared" si="173"/>
        <v>462</v>
      </c>
      <c r="H127" s="154"/>
      <c r="I127" s="155">
        <f t="shared" si="171"/>
        <v>8446</v>
      </c>
      <c r="J127" s="126">
        <v>37</v>
      </c>
      <c r="K127" s="127">
        <v>210</v>
      </c>
      <c r="L127" s="127">
        <v>283</v>
      </c>
      <c r="M127" s="127">
        <v>39</v>
      </c>
      <c r="N127" s="127">
        <v>207</v>
      </c>
      <c r="O127" s="127">
        <v>280</v>
      </c>
      <c r="P127" s="128">
        <v>41</v>
      </c>
      <c r="Q127" s="124">
        <v>141</v>
      </c>
      <c r="R127" s="127">
        <v>1841</v>
      </c>
      <c r="S127" s="127">
        <v>1576</v>
      </c>
      <c r="T127" s="127">
        <v>135</v>
      </c>
      <c r="U127" s="127">
        <v>1668</v>
      </c>
      <c r="V127" s="127">
        <v>1382</v>
      </c>
      <c r="W127" s="128">
        <v>134</v>
      </c>
      <c r="X127" s="124">
        <v>93</v>
      </c>
      <c r="Y127" s="127">
        <v>784</v>
      </c>
      <c r="Z127" s="127">
        <v>553</v>
      </c>
      <c r="AA127" s="127">
        <v>88</v>
      </c>
      <c r="AB127" s="127">
        <v>739</v>
      </c>
      <c r="AC127" s="127">
        <v>524</v>
      </c>
      <c r="AD127" s="128">
        <v>52</v>
      </c>
      <c r="AE127" s="124">
        <v>224</v>
      </c>
      <c r="AF127" s="127">
        <v>5128</v>
      </c>
      <c r="AG127" s="127">
        <v>5140</v>
      </c>
      <c r="AH127" s="127">
        <v>224</v>
      </c>
      <c r="AI127" s="127">
        <v>5599</v>
      </c>
      <c r="AJ127" s="127">
        <v>5476</v>
      </c>
      <c r="AK127" s="128">
        <v>42</v>
      </c>
      <c r="AL127" s="124">
        <v>178</v>
      </c>
      <c r="AM127" s="127">
        <v>2051</v>
      </c>
      <c r="AN127" s="127">
        <v>2579</v>
      </c>
      <c r="AO127" s="127">
        <v>175</v>
      </c>
      <c r="AP127" s="127">
        <v>1980</v>
      </c>
      <c r="AQ127" s="127">
        <v>2522</v>
      </c>
      <c r="AR127" s="128">
        <v>36</v>
      </c>
      <c r="AS127" s="124">
        <v>42</v>
      </c>
      <c r="AT127" s="127">
        <v>1365</v>
      </c>
      <c r="AU127" s="127">
        <v>1113</v>
      </c>
      <c r="AV127" s="127">
        <v>42</v>
      </c>
      <c r="AW127" s="127">
        <v>1365</v>
      </c>
      <c r="AX127" s="127">
        <v>1113</v>
      </c>
      <c r="AY127" s="128">
        <v>4</v>
      </c>
      <c r="AZ127" s="124">
        <v>4</v>
      </c>
      <c r="BA127" s="127">
        <v>1712</v>
      </c>
      <c r="BB127" s="127">
        <v>1448</v>
      </c>
      <c r="BC127" s="127">
        <v>7</v>
      </c>
      <c r="BD127" s="127">
        <v>2254</v>
      </c>
      <c r="BE127" s="127">
        <v>1841</v>
      </c>
      <c r="BF127" s="128">
        <v>2</v>
      </c>
      <c r="BG127" s="124">
        <v>79</v>
      </c>
      <c r="BH127" s="127">
        <v>1858</v>
      </c>
      <c r="BI127" s="127">
        <v>1488</v>
      </c>
      <c r="BJ127" s="127">
        <v>76</v>
      </c>
      <c r="BK127" s="127">
        <v>1787</v>
      </c>
      <c r="BL127" s="127">
        <v>1431</v>
      </c>
      <c r="BM127" s="127">
        <v>35</v>
      </c>
      <c r="BN127" s="124"/>
      <c r="BO127" s="127"/>
      <c r="BP127" s="127"/>
      <c r="BQ127" s="127"/>
      <c r="BR127" s="127"/>
      <c r="BS127" s="127"/>
      <c r="BT127" s="128"/>
      <c r="BU127" s="126"/>
      <c r="BV127" s="127"/>
      <c r="BW127" s="127"/>
      <c r="BX127" s="127"/>
      <c r="BY127" s="127"/>
      <c r="BZ127" s="127"/>
      <c r="CA127" s="127"/>
      <c r="CB127" s="124">
        <v>10</v>
      </c>
      <c r="CC127" s="127">
        <v>302</v>
      </c>
      <c r="CD127" s="127">
        <v>302</v>
      </c>
      <c r="CE127" s="127">
        <v>10</v>
      </c>
      <c r="CF127" s="57" t="s">
        <v>17</v>
      </c>
      <c r="CG127" s="127">
        <v>328</v>
      </c>
      <c r="CH127" s="128">
        <v>1</v>
      </c>
      <c r="CI127" s="126">
        <v>7</v>
      </c>
      <c r="CJ127" s="127">
        <v>89</v>
      </c>
      <c r="CK127" s="127">
        <v>204</v>
      </c>
      <c r="CL127" s="127">
        <v>19</v>
      </c>
      <c r="CM127" s="57" t="s">
        <v>17</v>
      </c>
      <c r="CN127" s="127">
        <v>243</v>
      </c>
      <c r="CO127" s="128">
        <v>16</v>
      </c>
      <c r="CP127" s="124">
        <v>35</v>
      </c>
      <c r="CQ127" s="127">
        <v>377</v>
      </c>
      <c r="CR127" s="127">
        <v>737</v>
      </c>
      <c r="CS127" s="127">
        <v>35</v>
      </c>
      <c r="CT127" s="57" t="s">
        <v>17</v>
      </c>
      <c r="CU127" s="127">
        <v>737</v>
      </c>
      <c r="CV127" s="167" t="s">
        <v>60</v>
      </c>
      <c r="CW127" s="118"/>
      <c r="CX127" s="118"/>
      <c r="CY127" s="185">
        <v>313</v>
      </c>
      <c r="CZ127" s="127">
        <v>2604</v>
      </c>
      <c r="DA127" s="127">
        <v>7034</v>
      </c>
      <c r="DB127" s="127">
        <v>306</v>
      </c>
      <c r="DC127" s="57">
        <v>2561</v>
      </c>
      <c r="DD127" s="127">
        <v>6888</v>
      </c>
      <c r="DE127" s="219">
        <v>233</v>
      </c>
      <c r="DF127" s="225"/>
    </row>
    <row r="128" spans="2:110" hidden="1" x14ac:dyDescent="0.15">
      <c r="B128" s="8"/>
      <c r="C128" s="10" t="s">
        <v>6</v>
      </c>
      <c r="D128" s="124">
        <f t="shared" ref="D128:G129" si="174">+J128+Q128+AE128+CB128+CI128+CP128</f>
        <v>397</v>
      </c>
      <c r="E128" s="125">
        <f t="shared" si="174"/>
        <v>7446</v>
      </c>
      <c r="F128" s="127">
        <f t="shared" si="174"/>
        <v>7643</v>
      </c>
      <c r="G128" s="127">
        <f t="shared" si="174"/>
        <v>370</v>
      </c>
      <c r="H128" s="127"/>
      <c r="I128" s="128">
        <f t="shared" ref="I128:I133" si="175">+O128+V128+AJ128+CG128+CN128+CU128</f>
        <v>8032</v>
      </c>
      <c r="J128" s="132">
        <v>39</v>
      </c>
      <c r="K128" s="133">
        <v>304</v>
      </c>
      <c r="L128" s="133">
        <v>333</v>
      </c>
      <c r="M128" s="133">
        <v>35</v>
      </c>
      <c r="N128" s="133">
        <v>309</v>
      </c>
      <c r="O128" s="133">
        <v>338</v>
      </c>
      <c r="P128" s="134">
        <v>45</v>
      </c>
      <c r="Q128" s="130">
        <v>131</v>
      </c>
      <c r="R128" s="133">
        <v>1341</v>
      </c>
      <c r="S128" s="133">
        <v>1122</v>
      </c>
      <c r="T128" s="133">
        <v>118</v>
      </c>
      <c r="U128" s="133">
        <v>1072</v>
      </c>
      <c r="V128" s="133">
        <v>924</v>
      </c>
      <c r="W128" s="134">
        <v>147</v>
      </c>
      <c r="X128" s="130">
        <v>94</v>
      </c>
      <c r="Y128" s="133">
        <v>903</v>
      </c>
      <c r="Z128" s="133">
        <v>550</v>
      </c>
      <c r="AA128" s="133">
        <v>86</v>
      </c>
      <c r="AB128" s="133">
        <v>723</v>
      </c>
      <c r="AC128" s="133">
        <v>521</v>
      </c>
      <c r="AD128" s="134">
        <v>60</v>
      </c>
      <c r="AE128" s="130">
        <v>187</v>
      </c>
      <c r="AF128" s="133">
        <v>5197</v>
      </c>
      <c r="AG128" s="133">
        <v>5087</v>
      </c>
      <c r="AH128" s="133">
        <v>179</v>
      </c>
      <c r="AI128" s="133">
        <v>5716</v>
      </c>
      <c r="AJ128" s="133">
        <v>5630</v>
      </c>
      <c r="AK128" s="134">
        <v>50</v>
      </c>
      <c r="AL128" s="130">
        <v>150</v>
      </c>
      <c r="AM128" s="133">
        <v>1853</v>
      </c>
      <c r="AN128" s="133">
        <v>2509</v>
      </c>
      <c r="AO128" s="133">
        <v>141</v>
      </c>
      <c r="AP128" s="133">
        <v>1664</v>
      </c>
      <c r="AQ128" s="133">
        <v>2345</v>
      </c>
      <c r="AR128" s="134">
        <v>45</v>
      </c>
      <c r="AS128" s="130">
        <v>31</v>
      </c>
      <c r="AT128" s="133">
        <v>798</v>
      </c>
      <c r="AU128" s="133">
        <v>788</v>
      </c>
      <c r="AV128" s="133">
        <v>31</v>
      </c>
      <c r="AW128" s="133">
        <v>798</v>
      </c>
      <c r="AX128" s="133">
        <v>788</v>
      </c>
      <c r="AY128" s="134">
        <v>4</v>
      </c>
      <c r="AZ128" s="130">
        <v>6</v>
      </c>
      <c r="BA128" s="133">
        <v>2546</v>
      </c>
      <c r="BB128" s="133">
        <v>1790</v>
      </c>
      <c r="BC128" s="133">
        <v>7</v>
      </c>
      <c r="BD128" s="133">
        <v>3254</v>
      </c>
      <c r="BE128" s="133">
        <v>2497</v>
      </c>
      <c r="BF128" s="134">
        <v>1</v>
      </c>
      <c r="BG128" s="130">
        <v>64</v>
      </c>
      <c r="BH128" s="133">
        <v>1974</v>
      </c>
      <c r="BI128" s="133">
        <v>1459</v>
      </c>
      <c r="BJ128" s="133">
        <v>55</v>
      </c>
      <c r="BK128" s="133">
        <v>1785</v>
      </c>
      <c r="BL128" s="133">
        <v>1295</v>
      </c>
      <c r="BM128" s="133">
        <v>44</v>
      </c>
      <c r="BN128" s="130"/>
      <c r="BO128" s="133"/>
      <c r="BP128" s="133"/>
      <c r="BQ128" s="133"/>
      <c r="BR128" s="133"/>
      <c r="BS128" s="133"/>
      <c r="BT128" s="134"/>
      <c r="BU128" s="132"/>
      <c r="BV128" s="133"/>
      <c r="BW128" s="133"/>
      <c r="BX128" s="133"/>
      <c r="BY128" s="133"/>
      <c r="BZ128" s="133"/>
      <c r="CA128" s="133"/>
      <c r="CB128" s="130">
        <v>3</v>
      </c>
      <c r="CC128" s="133">
        <v>62</v>
      </c>
      <c r="CD128" s="133">
        <v>66</v>
      </c>
      <c r="CE128" s="133">
        <v>3</v>
      </c>
      <c r="CF128" s="50" t="s">
        <v>17</v>
      </c>
      <c r="CG128" s="133">
        <v>66</v>
      </c>
      <c r="CH128" s="134">
        <v>1</v>
      </c>
      <c r="CI128" s="132">
        <v>17</v>
      </c>
      <c r="CJ128" s="133">
        <v>326</v>
      </c>
      <c r="CK128" s="133">
        <v>643</v>
      </c>
      <c r="CL128" s="133">
        <v>15</v>
      </c>
      <c r="CM128" s="61" t="s">
        <v>17</v>
      </c>
      <c r="CN128" s="133">
        <v>682</v>
      </c>
      <c r="CO128" s="134">
        <v>18</v>
      </c>
      <c r="CP128" s="130">
        <v>20</v>
      </c>
      <c r="CQ128" s="133">
        <v>216</v>
      </c>
      <c r="CR128" s="133">
        <v>392</v>
      </c>
      <c r="CS128" s="133">
        <v>20</v>
      </c>
      <c r="CT128" s="61" t="s">
        <v>17</v>
      </c>
      <c r="CU128" s="133">
        <v>392</v>
      </c>
      <c r="CV128" s="107" t="s">
        <v>17</v>
      </c>
      <c r="CW128" s="118"/>
      <c r="CX128" s="118"/>
      <c r="CY128" s="186">
        <v>273</v>
      </c>
      <c r="CZ128" s="133">
        <v>2284</v>
      </c>
      <c r="DA128" s="133">
        <v>6231</v>
      </c>
      <c r="DB128" s="133">
        <v>261</v>
      </c>
      <c r="DC128" s="61">
        <v>2131</v>
      </c>
      <c r="DD128" s="133">
        <v>5967</v>
      </c>
      <c r="DE128" s="48">
        <v>245</v>
      </c>
      <c r="DF128" s="225"/>
    </row>
    <row r="129" spans="2:110" hidden="1" x14ac:dyDescent="0.15">
      <c r="B129" s="8"/>
      <c r="C129" s="9" t="s">
        <v>7</v>
      </c>
      <c r="D129" s="124">
        <f t="shared" si="174"/>
        <v>474</v>
      </c>
      <c r="E129" s="135">
        <f t="shared" ref="E129:G130" si="176">+K129+R129+AF129+CC129+CJ129+CQ129</f>
        <v>13342</v>
      </c>
      <c r="F129" s="135">
        <f t="shared" si="176"/>
        <v>17316</v>
      </c>
      <c r="G129" s="135">
        <f t="shared" si="176"/>
        <v>463</v>
      </c>
      <c r="H129" s="135"/>
      <c r="I129" s="176">
        <f t="shared" si="175"/>
        <v>16987</v>
      </c>
      <c r="J129" s="174">
        <v>36</v>
      </c>
      <c r="K129" s="127">
        <v>342</v>
      </c>
      <c r="L129" s="127">
        <v>642</v>
      </c>
      <c r="M129" s="127">
        <v>39</v>
      </c>
      <c r="N129" s="127">
        <v>352</v>
      </c>
      <c r="O129" s="127">
        <v>649</v>
      </c>
      <c r="P129" s="128">
        <v>42</v>
      </c>
      <c r="Q129" s="124">
        <v>134</v>
      </c>
      <c r="R129" s="127">
        <v>2074</v>
      </c>
      <c r="S129" s="127">
        <v>2084</v>
      </c>
      <c r="T129" s="127">
        <v>124</v>
      </c>
      <c r="U129" s="127">
        <v>1952</v>
      </c>
      <c r="V129" s="127">
        <v>1842</v>
      </c>
      <c r="W129" s="128">
        <v>157</v>
      </c>
      <c r="X129" s="124">
        <v>87</v>
      </c>
      <c r="Y129" s="127">
        <v>796</v>
      </c>
      <c r="Z129" s="127">
        <v>542</v>
      </c>
      <c r="AA129" s="127">
        <v>76</v>
      </c>
      <c r="AB129" s="127">
        <v>717</v>
      </c>
      <c r="AC129" s="127">
        <v>470</v>
      </c>
      <c r="AD129" s="128">
        <v>71</v>
      </c>
      <c r="AE129" s="124">
        <v>210</v>
      </c>
      <c r="AF129" s="127">
        <v>9868</v>
      </c>
      <c r="AG129" s="127">
        <v>11340</v>
      </c>
      <c r="AH129" s="127">
        <v>211</v>
      </c>
      <c r="AI129" s="127">
        <v>9900</v>
      </c>
      <c r="AJ129" s="127">
        <v>11369</v>
      </c>
      <c r="AK129" s="128">
        <v>49</v>
      </c>
      <c r="AL129" s="124">
        <v>161</v>
      </c>
      <c r="AM129" s="127">
        <v>1868</v>
      </c>
      <c r="AN129" s="127">
        <v>2485</v>
      </c>
      <c r="AO129" s="127">
        <v>162</v>
      </c>
      <c r="AP129" s="127">
        <v>1900</v>
      </c>
      <c r="AQ129" s="127">
        <v>2514</v>
      </c>
      <c r="AR129" s="128">
        <v>44</v>
      </c>
      <c r="AS129" s="124">
        <v>33</v>
      </c>
      <c r="AT129" s="127">
        <v>1325</v>
      </c>
      <c r="AU129" s="127">
        <v>1582</v>
      </c>
      <c r="AV129" s="127">
        <v>33</v>
      </c>
      <c r="AW129" s="127">
        <v>1325</v>
      </c>
      <c r="AX129" s="127">
        <v>1582</v>
      </c>
      <c r="AY129" s="128">
        <v>4</v>
      </c>
      <c r="AZ129" s="124">
        <v>16</v>
      </c>
      <c r="BA129" s="127">
        <v>6675</v>
      </c>
      <c r="BB129" s="127">
        <v>7273</v>
      </c>
      <c r="BC129" s="127">
        <v>16</v>
      </c>
      <c r="BD129" s="127">
        <v>6675</v>
      </c>
      <c r="BE129" s="127">
        <v>7273</v>
      </c>
      <c r="BF129" s="128">
        <v>1</v>
      </c>
      <c r="BG129" s="124">
        <v>66</v>
      </c>
      <c r="BH129" s="127">
        <v>2309</v>
      </c>
      <c r="BI129" s="127">
        <v>2363</v>
      </c>
      <c r="BJ129" s="127">
        <v>67</v>
      </c>
      <c r="BK129" s="127">
        <v>2341</v>
      </c>
      <c r="BL129" s="127">
        <v>2392</v>
      </c>
      <c r="BM129" s="127">
        <v>43</v>
      </c>
      <c r="BN129" s="124"/>
      <c r="BO129" s="127"/>
      <c r="BP129" s="127"/>
      <c r="BQ129" s="127"/>
      <c r="BR129" s="127"/>
      <c r="BS129" s="127"/>
      <c r="BT129" s="128"/>
      <c r="BU129" s="126"/>
      <c r="BV129" s="127"/>
      <c r="BW129" s="127"/>
      <c r="BX129" s="127"/>
      <c r="BY129" s="127"/>
      <c r="BZ129" s="127"/>
      <c r="CA129" s="127"/>
      <c r="CB129" s="124">
        <v>5</v>
      </c>
      <c r="CC129" s="127">
        <v>22</v>
      </c>
      <c r="CD129" s="127">
        <v>28</v>
      </c>
      <c r="CE129" s="127">
        <v>5</v>
      </c>
      <c r="CF129" s="50" t="s">
        <v>17</v>
      </c>
      <c r="CG129" s="127">
        <v>28</v>
      </c>
      <c r="CH129" s="128">
        <v>1</v>
      </c>
      <c r="CI129" s="126">
        <v>21</v>
      </c>
      <c r="CJ129" s="127">
        <v>239</v>
      </c>
      <c r="CK129" s="127">
        <v>634</v>
      </c>
      <c r="CL129" s="127">
        <v>16</v>
      </c>
      <c r="CM129" s="50" t="s">
        <v>17</v>
      </c>
      <c r="CN129" s="127">
        <v>511</v>
      </c>
      <c r="CO129" s="128">
        <v>23</v>
      </c>
      <c r="CP129" s="124">
        <v>68</v>
      </c>
      <c r="CQ129" s="127">
        <v>797</v>
      </c>
      <c r="CR129" s="127">
        <v>2588</v>
      </c>
      <c r="CS129" s="127">
        <v>68</v>
      </c>
      <c r="CT129" s="50" t="s">
        <v>17</v>
      </c>
      <c r="CU129" s="127">
        <v>2588</v>
      </c>
      <c r="CV129" s="107" t="s">
        <v>17</v>
      </c>
      <c r="CW129" s="118"/>
      <c r="CX129" s="118"/>
      <c r="CY129" s="185">
        <v>253</v>
      </c>
      <c r="CZ129" s="127">
        <v>2080</v>
      </c>
      <c r="DA129" s="127">
        <v>5805</v>
      </c>
      <c r="DB129" s="127">
        <v>247</v>
      </c>
      <c r="DC129" s="50">
        <v>2047</v>
      </c>
      <c r="DD129" s="127">
        <v>5755</v>
      </c>
      <c r="DE129" s="48">
        <v>251</v>
      </c>
      <c r="DF129" s="225"/>
    </row>
    <row r="130" spans="2:110" hidden="1" x14ac:dyDescent="0.15">
      <c r="B130" s="8"/>
      <c r="C130" s="9" t="s">
        <v>8</v>
      </c>
      <c r="D130" s="152">
        <f>+J130+Q130+AE130+CB130+CI130+CP130</f>
        <v>488</v>
      </c>
      <c r="E130" s="136">
        <f t="shared" si="176"/>
        <v>10386</v>
      </c>
      <c r="F130" s="136">
        <f t="shared" si="176"/>
        <v>11925</v>
      </c>
      <c r="G130" s="136">
        <f t="shared" si="176"/>
        <v>506</v>
      </c>
      <c r="H130" s="136"/>
      <c r="I130" s="178">
        <f t="shared" si="175"/>
        <v>12173</v>
      </c>
      <c r="J130" s="175">
        <v>56</v>
      </c>
      <c r="K130" s="127">
        <v>381</v>
      </c>
      <c r="L130" s="127">
        <v>438</v>
      </c>
      <c r="M130" s="127">
        <v>40</v>
      </c>
      <c r="N130" s="127">
        <v>359</v>
      </c>
      <c r="O130" s="127">
        <v>424</v>
      </c>
      <c r="P130" s="128">
        <v>58</v>
      </c>
      <c r="Q130" s="124">
        <v>147</v>
      </c>
      <c r="R130" s="127">
        <v>1922</v>
      </c>
      <c r="S130" s="127">
        <v>1754</v>
      </c>
      <c r="T130" s="127">
        <v>178</v>
      </c>
      <c r="U130" s="127">
        <v>2227</v>
      </c>
      <c r="V130" s="127">
        <v>1906</v>
      </c>
      <c r="W130" s="128">
        <v>126</v>
      </c>
      <c r="X130" s="124">
        <v>95</v>
      </c>
      <c r="Y130" s="127">
        <v>875</v>
      </c>
      <c r="Z130" s="127">
        <v>617</v>
      </c>
      <c r="AA130" s="127">
        <v>111</v>
      </c>
      <c r="AB130" s="127">
        <v>1047</v>
      </c>
      <c r="AC130" s="127">
        <v>729</v>
      </c>
      <c r="AD130" s="128">
        <v>55</v>
      </c>
      <c r="AE130" s="124">
        <v>231</v>
      </c>
      <c r="AF130" s="127">
        <v>6201</v>
      </c>
      <c r="AG130" s="127">
        <v>6967</v>
      </c>
      <c r="AH130" s="127">
        <v>235</v>
      </c>
      <c r="AI130" s="127">
        <v>6281</v>
      </c>
      <c r="AJ130" s="127">
        <v>7041</v>
      </c>
      <c r="AK130" s="128">
        <v>45</v>
      </c>
      <c r="AL130" s="124">
        <v>184</v>
      </c>
      <c r="AM130" s="127">
        <v>2155</v>
      </c>
      <c r="AN130" s="127">
        <v>2532</v>
      </c>
      <c r="AO130" s="127">
        <v>188</v>
      </c>
      <c r="AP130" s="127">
        <v>2235</v>
      </c>
      <c r="AQ130" s="127">
        <v>2606</v>
      </c>
      <c r="AR130" s="128">
        <v>40</v>
      </c>
      <c r="AS130" s="124">
        <v>40</v>
      </c>
      <c r="AT130" s="127">
        <v>2379</v>
      </c>
      <c r="AU130" s="127">
        <v>2321</v>
      </c>
      <c r="AV130" s="127">
        <v>40</v>
      </c>
      <c r="AW130" s="127">
        <v>2379</v>
      </c>
      <c r="AX130" s="127">
        <v>2321</v>
      </c>
      <c r="AY130" s="128">
        <v>4</v>
      </c>
      <c r="AZ130" s="124">
        <v>7</v>
      </c>
      <c r="BA130" s="127">
        <v>1667</v>
      </c>
      <c r="BB130" s="127">
        <v>2114</v>
      </c>
      <c r="BC130" s="127">
        <v>7</v>
      </c>
      <c r="BD130" s="127">
        <v>1667</v>
      </c>
      <c r="BE130" s="127">
        <v>2114</v>
      </c>
      <c r="BF130" s="128">
        <v>1</v>
      </c>
      <c r="BG130" s="124">
        <v>87</v>
      </c>
      <c r="BH130" s="127">
        <v>1312</v>
      </c>
      <c r="BI130" s="127">
        <v>1416</v>
      </c>
      <c r="BJ130" s="127">
        <v>91</v>
      </c>
      <c r="BK130" s="127">
        <v>1392</v>
      </c>
      <c r="BL130" s="127">
        <v>1490</v>
      </c>
      <c r="BM130" s="127">
        <v>39</v>
      </c>
      <c r="BN130" s="124"/>
      <c r="BO130" s="127"/>
      <c r="BP130" s="127"/>
      <c r="BQ130" s="127"/>
      <c r="BR130" s="127"/>
      <c r="BS130" s="127"/>
      <c r="BT130" s="128"/>
      <c r="BU130" s="126"/>
      <c r="BV130" s="127"/>
      <c r="BW130" s="127"/>
      <c r="BX130" s="127"/>
      <c r="BY130" s="127"/>
      <c r="BZ130" s="127"/>
      <c r="CA130" s="127"/>
      <c r="CB130" s="124">
        <v>4</v>
      </c>
      <c r="CC130" s="127">
        <v>26</v>
      </c>
      <c r="CD130" s="127">
        <v>40</v>
      </c>
      <c r="CE130" s="127">
        <v>4</v>
      </c>
      <c r="CF130" s="57" t="s">
        <v>17</v>
      </c>
      <c r="CG130" s="127">
        <v>42</v>
      </c>
      <c r="CH130" s="128">
        <v>1</v>
      </c>
      <c r="CI130" s="126">
        <v>26</v>
      </c>
      <c r="CJ130" s="127">
        <v>1688</v>
      </c>
      <c r="CK130" s="127">
        <v>2089</v>
      </c>
      <c r="CL130" s="127">
        <v>25</v>
      </c>
      <c r="CM130" s="57" t="s">
        <v>17</v>
      </c>
      <c r="CN130" s="127">
        <v>2123</v>
      </c>
      <c r="CO130" s="128">
        <v>24</v>
      </c>
      <c r="CP130" s="124">
        <v>24</v>
      </c>
      <c r="CQ130" s="127">
        <v>168</v>
      </c>
      <c r="CR130" s="127">
        <v>637</v>
      </c>
      <c r="CS130" s="127">
        <v>24</v>
      </c>
      <c r="CT130" s="57" t="s">
        <v>17</v>
      </c>
      <c r="CU130" s="127">
        <v>637</v>
      </c>
      <c r="CV130" s="167" t="s">
        <v>17</v>
      </c>
      <c r="CW130" s="118"/>
      <c r="CX130" s="118"/>
      <c r="CY130" s="185">
        <v>328</v>
      </c>
      <c r="CZ130" s="127">
        <v>2867</v>
      </c>
      <c r="DA130" s="127">
        <v>8085</v>
      </c>
      <c r="DB130" s="127">
        <v>360</v>
      </c>
      <c r="DC130" s="57">
        <v>3285</v>
      </c>
      <c r="DD130" s="127">
        <v>8884</v>
      </c>
      <c r="DE130" s="219">
        <v>219</v>
      </c>
      <c r="DF130" s="225"/>
    </row>
    <row r="131" spans="2:110" hidden="1" x14ac:dyDescent="0.15">
      <c r="B131" s="8"/>
      <c r="C131" s="10" t="s">
        <v>9</v>
      </c>
      <c r="D131" s="124">
        <f>+J131+Q131+AE131+CB131+CI131+CP131</f>
        <v>447</v>
      </c>
      <c r="E131" s="135">
        <f t="shared" ref="E131:G132" si="177">+K131+R131+AF131+CC131+CJ131+CQ131</f>
        <v>11634</v>
      </c>
      <c r="F131" s="135">
        <f t="shared" si="177"/>
        <v>11962</v>
      </c>
      <c r="G131" s="135">
        <f t="shared" si="177"/>
        <v>437</v>
      </c>
      <c r="H131" s="135"/>
      <c r="I131" s="126">
        <f t="shared" si="175"/>
        <v>11616</v>
      </c>
      <c r="J131" s="177">
        <v>27</v>
      </c>
      <c r="K131" s="133">
        <v>466</v>
      </c>
      <c r="L131" s="133">
        <v>735</v>
      </c>
      <c r="M131" s="133">
        <v>31</v>
      </c>
      <c r="N131" s="133">
        <v>482</v>
      </c>
      <c r="O131" s="133">
        <v>748</v>
      </c>
      <c r="P131" s="134">
        <v>54</v>
      </c>
      <c r="Q131" s="130">
        <v>130</v>
      </c>
      <c r="R131" s="133">
        <v>1652</v>
      </c>
      <c r="S131" s="133">
        <v>1584</v>
      </c>
      <c r="T131" s="133">
        <v>126</v>
      </c>
      <c r="U131" s="133">
        <v>1461</v>
      </c>
      <c r="V131" s="133">
        <v>1359</v>
      </c>
      <c r="W131" s="134">
        <v>130</v>
      </c>
      <c r="X131" s="130">
        <v>92</v>
      </c>
      <c r="Y131" s="133">
        <v>789</v>
      </c>
      <c r="Z131" s="133">
        <v>563</v>
      </c>
      <c r="AA131" s="133">
        <v>85</v>
      </c>
      <c r="AB131" s="133">
        <v>711</v>
      </c>
      <c r="AC131" s="133">
        <v>490</v>
      </c>
      <c r="AD131" s="134">
        <v>62</v>
      </c>
      <c r="AE131" s="130">
        <v>242</v>
      </c>
      <c r="AF131" s="133">
        <v>8454</v>
      </c>
      <c r="AG131" s="133">
        <v>8009</v>
      </c>
      <c r="AH131" s="133">
        <v>235</v>
      </c>
      <c r="AI131" s="133">
        <v>8298</v>
      </c>
      <c r="AJ131" s="133">
        <v>7874</v>
      </c>
      <c r="AK131" s="134">
        <v>52</v>
      </c>
      <c r="AL131" s="130">
        <v>192</v>
      </c>
      <c r="AM131" s="133">
        <v>1898</v>
      </c>
      <c r="AN131" s="133">
        <v>2231</v>
      </c>
      <c r="AO131" s="133">
        <v>185</v>
      </c>
      <c r="AP131" s="133">
        <v>1742</v>
      </c>
      <c r="AQ131" s="133">
        <v>2096</v>
      </c>
      <c r="AR131" s="134">
        <v>47</v>
      </c>
      <c r="AS131" s="130">
        <v>40</v>
      </c>
      <c r="AT131" s="133">
        <v>2556</v>
      </c>
      <c r="AU131" s="133">
        <v>2581</v>
      </c>
      <c r="AV131" s="133">
        <v>40</v>
      </c>
      <c r="AW131" s="133">
        <v>2556</v>
      </c>
      <c r="AX131" s="133">
        <v>2581</v>
      </c>
      <c r="AY131" s="134">
        <v>4</v>
      </c>
      <c r="AZ131" s="130">
        <v>10</v>
      </c>
      <c r="BA131" s="133">
        <v>4000</v>
      </c>
      <c r="BB131" s="133">
        <v>3197</v>
      </c>
      <c r="BC131" s="133">
        <v>10</v>
      </c>
      <c r="BD131" s="133">
        <v>4000</v>
      </c>
      <c r="BE131" s="133">
        <v>3197</v>
      </c>
      <c r="BF131" s="134">
        <v>1</v>
      </c>
      <c r="BG131" s="130">
        <v>89</v>
      </c>
      <c r="BH131" s="133">
        <v>3261</v>
      </c>
      <c r="BI131" s="133">
        <v>2575</v>
      </c>
      <c r="BJ131" s="133">
        <v>81</v>
      </c>
      <c r="BK131" s="133">
        <v>3101</v>
      </c>
      <c r="BL131" s="133">
        <v>2433</v>
      </c>
      <c r="BM131" s="133">
        <v>47</v>
      </c>
      <c r="BN131" s="130"/>
      <c r="BO131" s="133"/>
      <c r="BP131" s="133"/>
      <c r="BQ131" s="133"/>
      <c r="BR131" s="133"/>
      <c r="BS131" s="133"/>
      <c r="BT131" s="134"/>
      <c r="BU131" s="132"/>
      <c r="BV131" s="133"/>
      <c r="BW131" s="133"/>
      <c r="BX131" s="133"/>
      <c r="BY131" s="133"/>
      <c r="BZ131" s="133"/>
      <c r="CA131" s="133"/>
      <c r="CB131" s="130">
        <v>7</v>
      </c>
      <c r="CC131" s="133">
        <v>317</v>
      </c>
      <c r="CD131" s="133">
        <v>251</v>
      </c>
      <c r="CE131" s="133">
        <v>7</v>
      </c>
      <c r="CF131" s="50" t="s">
        <v>17</v>
      </c>
      <c r="CG131" s="133">
        <v>251</v>
      </c>
      <c r="CH131" s="134">
        <v>1</v>
      </c>
      <c r="CI131" s="132">
        <v>21</v>
      </c>
      <c r="CJ131" s="133">
        <v>360</v>
      </c>
      <c r="CK131" s="133">
        <v>706</v>
      </c>
      <c r="CL131" s="133">
        <v>18</v>
      </c>
      <c r="CM131" s="61" t="s">
        <v>17</v>
      </c>
      <c r="CN131" s="133">
        <v>707</v>
      </c>
      <c r="CO131" s="134">
        <v>27</v>
      </c>
      <c r="CP131" s="130">
        <v>20</v>
      </c>
      <c r="CQ131" s="133">
        <v>385</v>
      </c>
      <c r="CR131" s="133">
        <v>677</v>
      </c>
      <c r="CS131" s="133">
        <v>20</v>
      </c>
      <c r="CT131" s="61" t="s">
        <v>17</v>
      </c>
      <c r="CU131" s="133">
        <v>677</v>
      </c>
      <c r="CV131" s="107" t="s">
        <v>17</v>
      </c>
      <c r="CW131" s="118"/>
      <c r="CX131" s="118"/>
      <c r="CY131" s="186">
        <v>297</v>
      </c>
      <c r="CZ131" s="133">
        <v>2476</v>
      </c>
      <c r="DA131" s="133">
        <v>6783</v>
      </c>
      <c r="DB131" s="133">
        <v>294</v>
      </c>
      <c r="DC131" s="61">
        <v>2352</v>
      </c>
      <c r="DD131" s="133">
        <v>6395</v>
      </c>
      <c r="DE131" s="48">
        <v>222</v>
      </c>
      <c r="DF131" s="225"/>
    </row>
    <row r="132" spans="2:110" hidden="1" x14ac:dyDescent="0.15">
      <c r="B132" s="8"/>
      <c r="C132" s="9" t="s">
        <v>10</v>
      </c>
      <c r="D132" s="124">
        <f>+J132+Q132+AE132+CB132+CI132+CP132</f>
        <v>516</v>
      </c>
      <c r="E132" s="135">
        <f t="shared" si="177"/>
        <v>13032</v>
      </c>
      <c r="F132" s="135">
        <f t="shared" si="177"/>
        <v>15864</v>
      </c>
      <c r="G132" s="135">
        <f t="shared" si="177"/>
        <v>539</v>
      </c>
      <c r="H132" s="135"/>
      <c r="I132" s="126">
        <f t="shared" si="175"/>
        <v>15272</v>
      </c>
      <c r="J132" s="180">
        <v>30</v>
      </c>
      <c r="K132" s="127">
        <v>660</v>
      </c>
      <c r="L132" s="127">
        <v>2660</v>
      </c>
      <c r="M132" s="127">
        <v>52</v>
      </c>
      <c r="N132" s="127">
        <v>689</v>
      </c>
      <c r="O132" s="127">
        <v>2669</v>
      </c>
      <c r="P132" s="128">
        <v>32</v>
      </c>
      <c r="Q132" s="124">
        <v>146</v>
      </c>
      <c r="R132" s="127">
        <v>2027</v>
      </c>
      <c r="S132" s="127">
        <v>1927</v>
      </c>
      <c r="T132" s="127">
        <v>135</v>
      </c>
      <c r="U132" s="127">
        <v>1875</v>
      </c>
      <c r="V132" s="127">
        <v>1759</v>
      </c>
      <c r="W132" s="128">
        <v>141</v>
      </c>
      <c r="X132" s="124">
        <v>95</v>
      </c>
      <c r="Y132" s="127">
        <v>814</v>
      </c>
      <c r="Z132" s="127">
        <v>609</v>
      </c>
      <c r="AA132" s="127">
        <v>89</v>
      </c>
      <c r="AB132" s="127">
        <v>755</v>
      </c>
      <c r="AC132" s="127">
        <v>575</v>
      </c>
      <c r="AD132" s="128">
        <v>68</v>
      </c>
      <c r="AE132" s="124">
        <v>289</v>
      </c>
      <c r="AF132" s="127">
        <v>9496</v>
      </c>
      <c r="AG132" s="127">
        <v>9823</v>
      </c>
      <c r="AH132" s="127">
        <v>289</v>
      </c>
      <c r="AI132" s="127">
        <v>9001</v>
      </c>
      <c r="AJ132" s="127">
        <v>9338</v>
      </c>
      <c r="AK132" s="128">
        <v>52</v>
      </c>
      <c r="AL132" s="124">
        <v>231</v>
      </c>
      <c r="AM132" s="127">
        <v>2422</v>
      </c>
      <c r="AN132" s="127">
        <v>3150</v>
      </c>
      <c r="AO132" s="127">
        <v>232</v>
      </c>
      <c r="AP132" s="127">
        <v>2453</v>
      </c>
      <c r="AQ132" s="127">
        <v>3175</v>
      </c>
      <c r="AR132" s="128">
        <v>46</v>
      </c>
      <c r="AS132" s="124">
        <v>46</v>
      </c>
      <c r="AT132" s="127">
        <v>3056</v>
      </c>
      <c r="AU132" s="127">
        <v>3575</v>
      </c>
      <c r="AV132" s="127">
        <v>46</v>
      </c>
      <c r="AW132" s="127">
        <v>3056</v>
      </c>
      <c r="AX132" s="127">
        <v>3575</v>
      </c>
      <c r="AY132" s="128">
        <v>4</v>
      </c>
      <c r="AZ132" s="124">
        <v>12</v>
      </c>
      <c r="BA132" s="127">
        <v>4018</v>
      </c>
      <c r="BB132" s="127">
        <v>3098</v>
      </c>
      <c r="BC132" s="127">
        <v>11</v>
      </c>
      <c r="BD132" s="127">
        <v>3492</v>
      </c>
      <c r="BE132" s="127">
        <v>2588</v>
      </c>
      <c r="BF132" s="128">
        <v>2</v>
      </c>
      <c r="BG132" s="124">
        <v>91</v>
      </c>
      <c r="BH132" s="127">
        <v>4252</v>
      </c>
      <c r="BI132" s="127">
        <v>3381</v>
      </c>
      <c r="BJ132" s="127">
        <v>92</v>
      </c>
      <c r="BK132" s="127">
        <v>4283</v>
      </c>
      <c r="BL132" s="127">
        <v>3406</v>
      </c>
      <c r="BM132" s="127">
        <v>46</v>
      </c>
      <c r="BN132" s="124"/>
      <c r="BO132" s="127"/>
      <c r="BP132" s="127"/>
      <c r="BQ132" s="127"/>
      <c r="BR132" s="127"/>
      <c r="BS132" s="127"/>
      <c r="BT132" s="128"/>
      <c r="BU132" s="126"/>
      <c r="BV132" s="127"/>
      <c r="BW132" s="127"/>
      <c r="BX132" s="127"/>
      <c r="BY132" s="127"/>
      <c r="BZ132" s="127"/>
      <c r="CA132" s="127"/>
      <c r="CB132" s="124">
        <v>11</v>
      </c>
      <c r="CC132" s="127">
        <v>268</v>
      </c>
      <c r="CD132" s="127">
        <v>304</v>
      </c>
      <c r="CE132" s="127">
        <v>11</v>
      </c>
      <c r="CF132" s="50" t="s">
        <v>17</v>
      </c>
      <c r="CG132" s="127">
        <v>341</v>
      </c>
      <c r="CH132" s="128">
        <v>1</v>
      </c>
      <c r="CI132" s="126">
        <v>12</v>
      </c>
      <c r="CJ132" s="127">
        <v>258</v>
      </c>
      <c r="CK132" s="127">
        <v>470</v>
      </c>
      <c r="CL132" s="127">
        <v>24</v>
      </c>
      <c r="CM132" s="50" t="s">
        <v>17</v>
      </c>
      <c r="CN132" s="127">
        <v>485</v>
      </c>
      <c r="CO132" s="107">
        <v>15</v>
      </c>
      <c r="CP132" s="124">
        <v>28</v>
      </c>
      <c r="CQ132" s="127">
        <v>323</v>
      </c>
      <c r="CR132" s="127">
        <v>680</v>
      </c>
      <c r="CS132" s="127">
        <v>28</v>
      </c>
      <c r="CT132" s="50" t="s">
        <v>17</v>
      </c>
      <c r="CU132" s="127">
        <v>680</v>
      </c>
      <c r="CV132" s="107" t="s">
        <v>17</v>
      </c>
      <c r="CW132" s="118"/>
      <c r="CX132" s="118"/>
      <c r="CY132" s="185">
        <v>327</v>
      </c>
      <c r="CZ132" s="127">
        <v>2736</v>
      </c>
      <c r="DA132" s="127">
        <v>7609</v>
      </c>
      <c r="DB132" s="127">
        <v>293</v>
      </c>
      <c r="DC132" s="50">
        <v>2284</v>
      </c>
      <c r="DD132" s="127">
        <v>6367</v>
      </c>
      <c r="DE132" s="48">
        <v>256</v>
      </c>
      <c r="DF132" s="225"/>
    </row>
    <row r="133" spans="2:110" hidden="1" x14ac:dyDescent="0.15">
      <c r="B133" s="8"/>
      <c r="C133" s="9" t="s">
        <v>11</v>
      </c>
      <c r="D133" s="124">
        <f>+J133+Q133+AE133+CB133+CI133+CP133</f>
        <v>601</v>
      </c>
      <c r="E133" s="135">
        <f>+K133+R133+AF133+CC133+CJ133+CQ133</f>
        <v>17749</v>
      </c>
      <c r="F133" s="135">
        <f>+L133+S133+AG133+CD133+CK133+CR133</f>
        <v>19309</v>
      </c>
      <c r="G133" s="135">
        <f>+M133+T133+AH133+CE133+CL133+CS133</f>
        <v>571</v>
      </c>
      <c r="H133" s="135"/>
      <c r="I133" s="126">
        <f t="shared" si="175"/>
        <v>19263</v>
      </c>
      <c r="J133" s="181">
        <v>27</v>
      </c>
      <c r="K133" s="127">
        <v>396</v>
      </c>
      <c r="L133" s="127">
        <v>539</v>
      </c>
      <c r="M133" s="127">
        <v>31</v>
      </c>
      <c r="N133" s="127">
        <v>400</v>
      </c>
      <c r="O133" s="127">
        <v>533</v>
      </c>
      <c r="P133" s="128">
        <v>28</v>
      </c>
      <c r="Q133" s="124">
        <v>149</v>
      </c>
      <c r="R133" s="127">
        <v>4119</v>
      </c>
      <c r="S133" s="127">
        <v>3177</v>
      </c>
      <c r="T133" s="127">
        <v>132</v>
      </c>
      <c r="U133" s="127">
        <v>3810</v>
      </c>
      <c r="V133" s="127">
        <v>2790</v>
      </c>
      <c r="W133" s="128">
        <v>156</v>
      </c>
      <c r="X133" s="124">
        <v>99</v>
      </c>
      <c r="Y133" s="127">
        <v>913</v>
      </c>
      <c r="Z133" s="127">
        <v>640</v>
      </c>
      <c r="AA133" s="127">
        <v>91</v>
      </c>
      <c r="AB133" s="127">
        <v>852</v>
      </c>
      <c r="AC133" s="127">
        <v>559</v>
      </c>
      <c r="AD133" s="128">
        <v>76</v>
      </c>
      <c r="AE133" s="124">
        <v>286</v>
      </c>
      <c r="AF133" s="127">
        <v>11845</v>
      </c>
      <c r="AG133" s="127">
        <v>12232</v>
      </c>
      <c r="AH133" s="127">
        <v>276</v>
      </c>
      <c r="AI133" s="127">
        <v>12251</v>
      </c>
      <c r="AJ133" s="127">
        <v>12637</v>
      </c>
      <c r="AK133" s="128">
        <v>58</v>
      </c>
      <c r="AL133" s="124">
        <v>223</v>
      </c>
      <c r="AM133" s="127">
        <v>2132</v>
      </c>
      <c r="AN133" s="127">
        <v>2670</v>
      </c>
      <c r="AO133" s="127">
        <v>212</v>
      </c>
      <c r="AP133" s="127">
        <v>2012</v>
      </c>
      <c r="AQ133" s="127">
        <v>2565</v>
      </c>
      <c r="AR133" s="128">
        <v>53</v>
      </c>
      <c r="AS133" s="124">
        <v>48</v>
      </c>
      <c r="AT133" s="127">
        <v>4963</v>
      </c>
      <c r="AU133" s="127">
        <v>5420</v>
      </c>
      <c r="AV133" s="127">
        <v>48</v>
      </c>
      <c r="AW133" s="127">
        <v>4963</v>
      </c>
      <c r="AX133" s="127">
        <v>5420</v>
      </c>
      <c r="AY133" s="128">
        <v>4</v>
      </c>
      <c r="AZ133" s="124">
        <v>15</v>
      </c>
      <c r="BA133" s="127">
        <v>4750</v>
      </c>
      <c r="BB133" s="127">
        <v>4142</v>
      </c>
      <c r="BC133" s="127">
        <v>16</v>
      </c>
      <c r="BD133" s="127">
        <v>5276</v>
      </c>
      <c r="BE133" s="127">
        <v>4652</v>
      </c>
      <c r="BF133" s="128">
        <v>1</v>
      </c>
      <c r="BG133" s="124">
        <v>78</v>
      </c>
      <c r="BH133" s="127">
        <v>3510</v>
      </c>
      <c r="BI133" s="127">
        <v>2393</v>
      </c>
      <c r="BJ133" s="127">
        <v>71</v>
      </c>
      <c r="BK133" s="127">
        <v>3390</v>
      </c>
      <c r="BL133" s="127">
        <v>2288</v>
      </c>
      <c r="BM133" s="127">
        <v>53</v>
      </c>
      <c r="BN133" s="124"/>
      <c r="BO133" s="127"/>
      <c r="BP133" s="127"/>
      <c r="BQ133" s="127"/>
      <c r="BR133" s="127"/>
      <c r="BS133" s="127"/>
      <c r="BT133" s="128"/>
      <c r="BU133" s="126"/>
      <c r="BV133" s="127"/>
      <c r="BW133" s="127"/>
      <c r="BX133" s="127"/>
      <c r="BY133" s="127"/>
      <c r="BZ133" s="127"/>
      <c r="CA133" s="127"/>
      <c r="CB133" s="124">
        <v>8</v>
      </c>
      <c r="CC133" s="127">
        <v>68</v>
      </c>
      <c r="CD133" s="127">
        <v>64</v>
      </c>
      <c r="CE133" s="127">
        <v>7</v>
      </c>
      <c r="CF133" s="50" t="s">
        <v>17</v>
      </c>
      <c r="CG133" s="127">
        <v>58</v>
      </c>
      <c r="CH133" s="107">
        <v>2</v>
      </c>
      <c r="CI133" s="126">
        <v>25</v>
      </c>
      <c r="CJ133" s="127">
        <v>299</v>
      </c>
      <c r="CK133" s="127">
        <v>574</v>
      </c>
      <c r="CL133" s="127">
        <v>19</v>
      </c>
      <c r="CM133" s="50" t="s">
        <v>17</v>
      </c>
      <c r="CN133" s="127">
        <v>522</v>
      </c>
      <c r="CO133" s="128">
        <v>21</v>
      </c>
      <c r="CP133" s="124">
        <v>106</v>
      </c>
      <c r="CQ133" s="127">
        <v>1022</v>
      </c>
      <c r="CR133" s="127">
        <v>2723</v>
      </c>
      <c r="CS133" s="127">
        <v>106</v>
      </c>
      <c r="CT133" s="50" t="s">
        <v>17</v>
      </c>
      <c r="CU133" s="127">
        <v>2723</v>
      </c>
      <c r="CV133" s="107" t="s">
        <v>17</v>
      </c>
      <c r="CW133" s="118"/>
      <c r="CX133" s="118"/>
      <c r="CY133" s="185">
        <v>258</v>
      </c>
      <c r="CZ133" s="127">
        <v>2072</v>
      </c>
      <c r="DA133" s="127">
        <v>5694</v>
      </c>
      <c r="DB133" s="127">
        <v>243</v>
      </c>
      <c r="DC133" s="50">
        <v>1845</v>
      </c>
      <c r="DD133" s="127">
        <v>5272</v>
      </c>
      <c r="DE133" s="48">
        <v>271</v>
      </c>
      <c r="DF133" s="225"/>
    </row>
    <row r="134" spans="2:110" ht="15" thickTop="1" x14ac:dyDescent="0.15">
      <c r="B134" s="97" t="s">
        <v>59</v>
      </c>
      <c r="C134" s="98" t="s">
        <v>47</v>
      </c>
      <c r="D134" s="109">
        <f>SUM(D122:D133)</f>
        <v>5547</v>
      </c>
      <c r="E134" s="110">
        <f>SUM(E122:E133)</f>
        <v>124931</v>
      </c>
      <c r="F134" s="111">
        <f>SUM(F122:F133)</f>
        <v>141844</v>
      </c>
      <c r="G134" s="111">
        <f>SUM(G122:G133)</f>
        <v>5503</v>
      </c>
      <c r="H134" s="111"/>
      <c r="I134" s="112">
        <f t="shared" ref="I134:O134" si="178">SUM(I122:I133)</f>
        <v>139209</v>
      </c>
      <c r="J134" s="114">
        <f t="shared" si="178"/>
        <v>418</v>
      </c>
      <c r="K134" s="160">
        <f t="shared" si="178"/>
        <v>4080</v>
      </c>
      <c r="L134" s="161">
        <f t="shared" si="178"/>
        <v>9174</v>
      </c>
      <c r="M134" s="160">
        <f t="shared" si="178"/>
        <v>433</v>
      </c>
      <c r="N134" s="161">
        <f t="shared" si="178"/>
        <v>4133</v>
      </c>
      <c r="O134" s="160">
        <f t="shared" si="178"/>
        <v>9198</v>
      </c>
      <c r="P134" s="161"/>
      <c r="Q134" s="162">
        <f t="shared" ref="Q134:V134" si="179">SUM(Q122:Q133)</f>
        <v>1642</v>
      </c>
      <c r="R134" s="161">
        <f t="shared" si="179"/>
        <v>22801</v>
      </c>
      <c r="S134" s="111">
        <f t="shared" si="179"/>
        <v>20350</v>
      </c>
      <c r="T134" s="161">
        <f t="shared" si="179"/>
        <v>1640</v>
      </c>
      <c r="U134" s="111">
        <f t="shared" si="179"/>
        <v>21862</v>
      </c>
      <c r="V134" s="161">
        <f t="shared" si="179"/>
        <v>18644</v>
      </c>
      <c r="W134" s="114"/>
      <c r="X134" s="162">
        <f t="shared" ref="X134:AC134" si="180">SUM(X122:X133)</f>
        <v>1082</v>
      </c>
      <c r="Y134" s="161">
        <f t="shared" si="180"/>
        <v>9434</v>
      </c>
      <c r="Z134" s="160">
        <f t="shared" si="180"/>
        <v>6592</v>
      </c>
      <c r="AA134" s="161">
        <f t="shared" si="180"/>
        <v>1085</v>
      </c>
      <c r="AB134" s="160">
        <f t="shared" si="180"/>
        <v>9449</v>
      </c>
      <c r="AC134" s="161">
        <f t="shared" si="180"/>
        <v>6638</v>
      </c>
      <c r="AD134" s="164"/>
      <c r="AE134" s="161">
        <f t="shared" ref="AE134:AJ134" si="181">SUM(AE122:AE133)</f>
        <v>2710</v>
      </c>
      <c r="AF134" s="160">
        <f t="shared" si="181"/>
        <v>87236</v>
      </c>
      <c r="AG134" s="161">
        <f t="shared" si="181"/>
        <v>90983</v>
      </c>
      <c r="AH134" s="160">
        <f t="shared" si="181"/>
        <v>2695</v>
      </c>
      <c r="AI134" s="161">
        <f t="shared" si="181"/>
        <v>87200</v>
      </c>
      <c r="AJ134" s="160">
        <f t="shared" si="181"/>
        <v>90955</v>
      </c>
      <c r="AK134" s="161"/>
      <c r="AL134" s="162">
        <f t="shared" ref="AL134:AQ134" si="182">SUM(AL122:AL133)</f>
        <v>2199</v>
      </c>
      <c r="AM134" s="161">
        <f t="shared" si="182"/>
        <v>23760</v>
      </c>
      <c r="AN134" s="160">
        <f t="shared" si="182"/>
        <v>30271</v>
      </c>
      <c r="AO134" s="161">
        <f t="shared" si="182"/>
        <v>2183</v>
      </c>
      <c r="AP134" s="160">
        <f t="shared" si="182"/>
        <v>23711</v>
      </c>
      <c r="AQ134" s="161">
        <f t="shared" si="182"/>
        <v>30236</v>
      </c>
      <c r="AR134" s="164"/>
      <c r="AS134" s="161">
        <f t="shared" ref="AS134:AX134" si="183">SUM(AS122:AS133)</f>
        <v>397</v>
      </c>
      <c r="AT134" s="160">
        <f t="shared" si="183"/>
        <v>22532</v>
      </c>
      <c r="AU134" s="161">
        <f t="shared" si="183"/>
        <v>24659</v>
      </c>
      <c r="AV134" s="160">
        <f t="shared" si="183"/>
        <v>398</v>
      </c>
      <c r="AW134" s="161">
        <f t="shared" si="183"/>
        <v>22545</v>
      </c>
      <c r="AX134" s="160">
        <f t="shared" si="183"/>
        <v>24666</v>
      </c>
      <c r="AY134" s="161"/>
      <c r="AZ134" s="109">
        <f t="shared" ref="AZ134:BE134" si="184">SUM(AZ122:AZ133)</f>
        <v>114</v>
      </c>
      <c r="BA134" s="161">
        <f t="shared" si="184"/>
        <v>40944</v>
      </c>
      <c r="BB134" s="160">
        <f t="shared" si="184"/>
        <v>36053</v>
      </c>
      <c r="BC134" s="161">
        <f t="shared" si="184"/>
        <v>114</v>
      </c>
      <c r="BD134" s="160">
        <f t="shared" si="184"/>
        <v>40944</v>
      </c>
      <c r="BE134" s="161">
        <f t="shared" si="184"/>
        <v>36053</v>
      </c>
      <c r="BF134" s="164"/>
      <c r="BG134" s="161">
        <f t="shared" ref="BG134:BL134" si="185">SUM(BG122:BG133)</f>
        <v>854</v>
      </c>
      <c r="BH134" s="160">
        <f t="shared" si="185"/>
        <v>29383</v>
      </c>
      <c r="BI134" s="161">
        <f t="shared" si="185"/>
        <v>23269</v>
      </c>
      <c r="BJ134" s="160">
        <f t="shared" si="185"/>
        <v>852</v>
      </c>
      <c r="BK134" s="161">
        <f t="shared" si="185"/>
        <v>29330</v>
      </c>
      <c r="BL134" s="160">
        <f t="shared" si="185"/>
        <v>23230</v>
      </c>
      <c r="BM134" s="161"/>
      <c r="BN134" s="109"/>
      <c r="BO134" s="111"/>
      <c r="BP134" s="111"/>
      <c r="BQ134" s="111"/>
      <c r="BR134" s="111"/>
      <c r="BS134" s="111"/>
      <c r="BT134" s="112"/>
      <c r="BU134" s="113"/>
      <c r="BV134" s="111"/>
      <c r="BW134" s="111"/>
      <c r="BX134" s="111"/>
      <c r="BY134" s="111"/>
      <c r="BZ134" s="111"/>
      <c r="CA134" s="114"/>
      <c r="CB134" s="117">
        <f>SUM(CB122:CB133)</f>
        <v>97</v>
      </c>
      <c r="CC134" s="160">
        <f>SUM(CC122:CC133)</f>
        <v>1783</v>
      </c>
      <c r="CD134" s="161">
        <f>SUM(CD122:CD133)</f>
        <v>1972</v>
      </c>
      <c r="CE134" s="160">
        <f>SUM(CE122:CE133)</f>
        <v>90</v>
      </c>
      <c r="CF134" s="113"/>
      <c r="CG134" s="114">
        <f>SUM(CG122:CG133)</f>
        <v>1733</v>
      </c>
      <c r="CH134" s="166"/>
      <c r="CI134" s="161">
        <f>SUM(CI122:CI133)</f>
        <v>244</v>
      </c>
      <c r="CJ134" s="160">
        <f>SUM(CJ122:CJ133)</f>
        <v>4538</v>
      </c>
      <c r="CK134" s="161">
        <f>SUM(CK122:CK133)</f>
        <v>7867</v>
      </c>
      <c r="CL134" s="160">
        <f>SUM(CL122:CL133)</f>
        <v>228</v>
      </c>
      <c r="CM134" s="113"/>
      <c r="CN134" s="114">
        <f>SUM(CN122:CN133)</f>
        <v>8106</v>
      </c>
      <c r="CO134" s="166"/>
      <c r="CP134" s="114">
        <f>SUM(CP122:CP133)</f>
        <v>436</v>
      </c>
      <c r="CQ134" s="160">
        <f>SUM(CQ122:CQ133)</f>
        <v>4493</v>
      </c>
      <c r="CR134" s="160">
        <f>SUM(CR122:CR133)</f>
        <v>11498</v>
      </c>
      <c r="CS134" s="160">
        <f>SUM(CS122:CS133)</f>
        <v>417</v>
      </c>
      <c r="CT134" s="160"/>
      <c r="CU134" s="160">
        <f>SUM(CU122:CU133)</f>
        <v>10573</v>
      </c>
      <c r="CV134" s="168"/>
      <c r="CW134" s="118"/>
      <c r="CX134" s="118"/>
      <c r="CY134" s="188">
        <f t="shared" ref="CY134:DD134" si="186">SUM(CY122:CY133)</f>
        <v>3253</v>
      </c>
      <c r="CZ134" s="160">
        <f t="shared" si="186"/>
        <v>27192</v>
      </c>
      <c r="DA134" s="161">
        <f t="shared" si="186"/>
        <v>74904</v>
      </c>
      <c r="DB134" s="160">
        <f t="shared" si="186"/>
        <v>3189</v>
      </c>
      <c r="DC134" s="161">
        <f t="shared" si="186"/>
        <v>26532</v>
      </c>
      <c r="DD134" s="160">
        <f t="shared" si="186"/>
        <v>72856</v>
      </c>
      <c r="DE134" s="161"/>
      <c r="DF134" s="225"/>
    </row>
    <row r="135" spans="2:110" ht="15" thickBot="1" x14ac:dyDescent="0.2">
      <c r="B135" s="147" t="s">
        <v>51</v>
      </c>
      <c r="C135" s="148"/>
      <c r="D135" s="143">
        <f>D134/SUM(D108:D119)-1</f>
        <v>0.19547413793103452</v>
      </c>
      <c r="E135" s="142">
        <f>E134/SUM(E108:E119)-1</f>
        <v>0.44666388753792363</v>
      </c>
      <c r="F135" s="142">
        <f t="shared" ref="F135:BP135" si="187">F134/SUM(F108:F119)-1</f>
        <v>0.27431497619261513</v>
      </c>
      <c r="G135" s="142">
        <f t="shared" si="187"/>
        <v>0.13792390405293631</v>
      </c>
      <c r="H135" s="144"/>
      <c r="I135" s="145">
        <f t="shared" si="187"/>
        <v>0.36777103106761766</v>
      </c>
      <c r="J135" s="143">
        <f t="shared" si="187"/>
        <v>0.52554744525547448</v>
      </c>
      <c r="K135" s="142">
        <f t="shared" si="187"/>
        <v>0.4766558089033659</v>
      </c>
      <c r="L135" s="142">
        <f t="shared" si="187"/>
        <v>0.1458905820634524</v>
      </c>
      <c r="M135" s="142">
        <f t="shared" si="187"/>
        <v>0.40129449838187692</v>
      </c>
      <c r="N135" s="142">
        <f t="shared" si="187"/>
        <v>0.69177241097011866</v>
      </c>
      <c r="O135" s="142">
        <f t="shared" si="187"/>
        <v>0.25381679389312972</v>
      </c>
      <c r="P135" s="144"/>
      <c r="Q135" s="143">
        <f t="shared" si="187"/>
        <v>0.39270568278201856</v>
      </c>
      <c r="R135" s="142">
        <f t="shared" si="187"/>
        <v>0.47493369558186171</v>
      </c>
      <c r="S135" s="142">
        <f t="shared" si="187"/>
        <v>-9.2652042090244358E-2</v>
      </c>
      <c r="T135" s="142">
        <f t="shared" si="187"/>
        <v>0.21212121212121215</v>
      </c>
      <c r="U135" s="142">
        <f t="shared" si="187"/>
        <v>0.47189120043088928</v>
      </c>
      <c r="V135" s="142">
        <f t="shared" si="187"/>
        <v>0.26692035879315035</v>
      </c>
      <c r="W135" s="144"/>
      <c r="X135" s="143">
        <f t="shared" si="187"/>
        <v>0.53911806543385499</v>
      </c>
      <c r="Y135" s="142">
        <f t="shared" si="187"/>
        <v>0.39576860482319876</v>
      </c>
      <c r="Z135" s="142">
        <f t="shared" si="187"/>
        <v>0.30923535253227419</v>
      </c>
      <c r="AA135" s="142">
        <f t="shared" si="187"/>
        <v>0.35794743429286613</v>
      </c>
      <c r="AB135" s="142">
        <f t="shared" si="187"/>
        <v>0.2561818665248603</v>
      </c>
      <c r="AC135" s="142">
        <f t="shared" si="187"/>
        <v>0.1694855532064834</v>
      </c>
      <c r="AD135" s="144"/>
      <c r="AE135" s="143">
        <f t="shared" si="187"/>
        <v>5.3245239020598634E-2</v>
      </c>
      <c r="AF135" s="142">
        <f t="shared" si="187"/>
        <v>0.55453784058306743</v>
      </c>
      <c r="AG135" s="142">
        <f t="shared" si="187"/>
        <v>0.53539666199773861</v>
      </c>
      <c r="AH135" s="142">
        <f t="shared" si="187"/>
        <v>3.0198776758409762E-2</v>
      </c>
      <c r="AI135" s="142">
        <f t="shared" si="187"/>
        <v>0.52070035924802061</v>
      </c>
      <c r="AJ135" s="142">
        <f t="shared" si="187"/>
        <v>0.49717700120162633</v>
      </c>
      <c r="AK135" s="144"/>
      <c r="AL135" s="143">
        <f t="shared" si="187"/>
        <v>-4.0760869565217295E-3</v>
      </c>
      <c r="AM135" s="142">
        <f t="shared" si="187"/>
        <v>0.16946399566865189</v>
      </c>
      <c r="AN135" s="142">
        <f t="shared" si="187"/>
        <v>0.16350847522773582</v>
      </c>
      <c r="AO135" s="142">
        <f t="shared" si="187"/>
        <v>-2.7183600713012512E-2</v>
      </c>
      <c r="AP135" s="142">
        <f t="shared" si="187"/>
        <v>0.14612335653518937</v>
      </c>
      <c r="AQ135" s="142">
        <f t="shared" si="187"/>
        <v>0.14357034795764001</v>
      </c>
      <c r="AR135" s="144"/>
      <c r="AS135" s="143">
        <f t="shared" si="187"/>
        <v>0.31893687707641205</v>
      </c>
      <c r="AT135" s="142">
        <f t="shared" si="187"/>
        <v>0.57941959904668439</v>
      </c>
      <c r="AU135" s="142">
        <f t="shared" si="187"/>
        <v>0.74874122402666488</v>
      </c>
      <c r="AV135" s="142">
        <f t="shared" si="187"/>
        <v>0.2964169381107491</v>
      </c>
      <c r="AW135" s="142">
        <f t="shared" si="187"/>
        <v>0.56410434299986134</v>
      </c>
      <c r="AX135" s="142">
        <f t="shared" si="187"/>
        <v>0.73411136107986508</v>
      </c>
      <c r="AY135" s="144"/>
      <c r="AZ135" s="143">
        <f t="shared" si="187"/>
        <v>0.78125</v>
      </c>
      <c r="BA135" s="142">
        <f t="shared" si="187"/>
        <v>0.90136528280858186</v>
      </c>
      <c r="BB135" s="142">
        <f t="shared" si="187"/>
        <v>0.88374523224828883</v>
      </c>
      <c r="BC135" s="142">
        <f t="shared" si="187"/>
        <v>0.75384615384615383</v>
      </c>
      <c r="BD135" s="142">
        <f t="shared" si="187"/>
        <v>0.84100719424460424</v>
      </c>
      <c r="BE135" s="142">
        <f t="shared" si="187"/>
        <v>0.79484243540598398</v>
      </c>
      <c r="BF135" s="144"/>
      <c r="BG135" s="143">
        <f t="shared" si="187"/>
        <v>0.33021806853582558</v>
      </c>
      <c r="BH135" s="142">
        <f t="shared" si="187"/>
        <v>0.84138622548098008</v>
      </c>
      <c r="BI135" s="142">
        <f t="shared" si="187"/>
        <v>0.75482654600301657</v>
      </c>
      <c r="BJ135" s="142">
        <f t="shared" si="187"/>
        <v>0.31481481481481488</v>
      </c>
      <c r="BK135" s="142">
        <f t="shared" si="187"/>
        <v>0.81396499474302675</v>
      </c>
      <c r="BL135" s="142">
        <f t="shared" si="187"/>
        <v>0.74281641533498388</v>
      </c>
      <c r="BM135" s="144"/>
      <c r="BN135" s="143" t="e">
        <f t="shared" si="187"/>
        <v>#DIV/0!</v>
      </c>
      <c r="BO135" s="143" t="e">
        <f t="shared" si="187"/>
        <v>#DIV/0!</v>
      </c>
      <c r="BP135" s="143" t="e">
        <f t="shared" si="187"/>
        <v>#DIV/0!</v>
      </c>
      <c r="BQ135" s="143" t="e">
        <f t="shared" ref="BQ135:CU135" si="188">BQ134/SUM(BQ108:BQ119)-1</f>
        <v>#DIV/0!</v>
      </c>
      <c r="BR135" s="143" t="e">
        <f t="shared" si="188"/>
        <v>#DIV/0!</v>
      </c>
      <c r="BS135" s="143" t="e">
        <f t="shared" si="188"/>
        <v>#DIV/0!</v>
      </c>
      <c r="BT135" s="143" t="e">
        <f t="shared" si="188"/>
        <v>#DIV/0!</v>
      </c>
      <c r="BU135" s="143" t="e">
        <f t="shared" si="188"/>
        <v>#DIV/0!</v>
      </c>
      <c r="BV135" s="143" t="e">
        <f t="shared" si="188"/>
        <v>#DIV/0!</v>
      </c>
      <c r="BW135" s="143" t="e">
        <f t="shared" si="188"/>
        <v>#DIV/0!</v>
      </c>
      <c r="BX135" s="143" t="e">
        <f t="shared" si="188"/>
        <v>#DIV/0!</v>
      </c>
      <c r="BY135" s="143" t="e">
        <f t="shared" si="188"/>
        <v>#DIV/0!</v>
      </c>
      <c r="BZ135" s="143" t="e">
        <f t="shared" si="188"/>
        <v>#DIV/0!</v>
      </c>
      <c r="CA135" s="143" t="e">
        <f t="shared" si="188"/>
        <v>#DIV/0!</v>
      </c>
      <c r="CB135" s="143">
        <f t="shared" si="188"/>
        <v>0.10227272727272729</v>
      </c>
      <c r="CC135" s="142">
        <f t="shared" si="188"/>
        <v>-0.10311871227364189</v>
      </c>
      <c r="CD135" s="142">
        <f t="shared" si="188"/>
        <v>-0.10036496350364965</v>
      </c>
      <c r="CE135" s="142">
        <f t="shared" si="188"/>
        <v>0.32352941176470584</v>
      </c>
      <c r="CF135" s="142"/>
      <c r="CG135" s="142">
        <f t="shared" si="188"/>
        <v>1.1134146341463413</v>
      </c>
      <c r="CH135" s="144"/>
      <c r="CI135" s="143">
        <f t="shared" si="188"/>
        <v>0.26424870466321249</v>
      </c>
      <c r="CJ135" s="142">
        <f t="shared" si="188"/>
        <v>-0.41301254688914757</v>
      </c>
      <c r="CK135" s="142">
        <f t="shared" si="188"/>
        <v>-0.40973889555822329</v>
      </c>
      <c r="CL135" s="142">
        <f t="shared" si="188"/>
        <v>0.14572864321608048</v>
      </c>
      <c r="CM135" s="142"/>
      <c r="CN135" s="142">
        <f t="shared" si="188"/>
        <v>-0.39362657091561937</v>
      </c>
      <c r="CO135" s="144"/>
      <c r="CP135" s="143">
        <f>CP134/SUM(CP108:CP119)-1</f>
        <v>0.30930930930930933</v>
      </c>
      <c r="CQ135" s="142">
        <f t="shared" si="188"/>
        <v>0.95347826086956511</v>
      </c>
      <c r="CR135" s="142">
        <f t="shared" si="188"/>
        <v>0.88522708640760772</v>
      </c>
      <c r="CS135" s="142">
        <f t="shared" si="188"/>
        <v>0.4329896907216495</v>
      </c>
      <c r="CT135" s="144"/>
      <c r="CU135" s="142">
        <f t="shared" si="188"/>
        <v>1.2086902026321287</v>
      </c>
      <c r="CV135" s="146"/>
      <c r="CW135" s="173"/>
      <c r="CY135" s="187">
        <f t="shared" ref="CY135:DD135" si="189">CY134/SUM(CY108:CY119)-1</f>
        <v>0.52294007490636707</v>
      </c>
      <c r="CZ135" s="142">
        <f t="shared" si="189"/>
        <v>0.57872735717603341</v>
      </c>
      <c r="DA135" s="142">
        <f t="shared" si="189"/>
        <v>0.56893301495538529</v>
      </c>
      <c r="DB135" s="142">
        <f t="shared" si="189"/>
        <v>0.49929478138222838</v>
      </c>
      <c r="DC135" s="142">
        <f t="shared" si="189"/>
        <v>0.52781296786824838</v>
      </c>
      <c r="DD135" s="142">
        <f t="shared" si="189"/>
        <v>0.50454320171815636</v>
      </c>
      <c r="DE135" s="144"/>
      <c r="DF135" s="225"/>
    </row>
    <row r="136" spans="2:110" ht="15" hidden="1" thickTop="1" x14ac:dyDescent="0.15">
      <c r="B136" s="6" t="s">
        <v>62</v>
      </c>
      <c r="C136" s="7" t="s">
        <v>0</v>
      </c>
      <c r="D136" s="124">
        <f t="shared" ref="D136:G137" si="190">+J136+Q136+AE136+CB136+CI136+CP136</f>
        <v>394</v>
      </c>
      <c r="E136" s="125">
        <f t="shared" si="190"/>
        <v>6946</v>
      </c>
      <c r="F136" s="127">
        <f t="shared" si="190"/>
        <v>7288</v>
      </c>
      <c r="G136" s="127">
        <f t="shared" si="190"/>
        <v>391</v>
      </c>
      <c r="H136" s="127"/>
      <c r="I136" s="128">
        <f t="shared" ref="I136:I141" si="191">+O136+V136+AJ136+CG136+CN136+CU136</f>
        <v>6641</v>
      </c>
      <c r="J136" s="121">
        <v>38</v>
      </c>
      <c r="K136" s="122">
        <v>584</v>
      </c>
      <c r="L136" s="122">
        <v>761</v>
      </c>
      <c r="M136" s="122">
        <v>40</v>
      </c>
      <c r="N136" s="122">
        <v>585</v>
      </c>
      <c r="O136" s="122">
        <v>762</v>
      </c>
      <c r="P136" s="123">
        <v>25</v>
      </c>
      <c r="Q136" s="119">
        <v>119</v>
      </c>
      <c r="R136" s="122">
        <v>1277</v>
      </c>
      <c r="S136" s="122">
        <v>1109</v>
      </c>
      <c r="T136" s="122">
        <v>126</v>
      </c>
      <c r="U136" s="122">
        <v>1503</v>
      </c>
      <c r="V136" s="122">
        <v>1438</v>
      </c>
      <c r="W136" s="123">
        <v>149</v>
      </c>
      <c r="X136" s="119">
        <v>87</v>
      </c>
      <c r="Y136" s="122">
        <v>782</v>
      </c>
      <c r="Z136" s="122">
        <v>612</v>
      </c>
      <c r="AA136" s="122">
        <v>85</v>
      </c>
      <c r="AB136" s="122">
        <v>803</v>
      </c>
      <c r="AC136" s="122">
        <v>568</v>
      </c>
      <c r="AD136" s="123">
        <v>77</v>
      </c>
      <c r="AE136" s="119">
        <v>198</v>
      </c>
      <c r="AF136" s="122">
        <v>4039</v>
      </c>
      <c r="AG136" s="122">
        <v>4260</v>
      </c>
      <c r="AH136" s="122">
        <v>185</v>
      </c>
      <c r="AI136" s="122">
        <v>2887</v>
      </c>
      <c r="AJ136" s="122">
        <v>3251</v>
      </c>
      <c r="AK136" s="123">
        <v>71</v>
      </c>
      <c r="AL136" s="119">
        <v>166</v>
      </c>
      <c r="AM136" s="122">
        <v>1446</v>
      </c>
      <c r="AN136" s="122">
        <v>1708</v>
      </c>
      <c r="AO136" s="122">
        <v>155</v>
      </c>
      <c r="AP136" s="122">
        <v>1271</v>
      </c>
      <c r="AQ136" s="122">
        <v>1545</v>
      </c>
      <c r="AR136" s="123">
        <v>64</v>
      </c>
      <c r="AS136" s="119">
        <v>27</v>
      </c>
      <c r="AT136" s="122">
        <v>1277</v>
      </c>
      <c r="AU136" s="122">
        <v>1293</v>
      </c>
      <c r="AV136" s="122">
        <v>27</v>
      </c>
      <c r="AW136" s="122">
        <v>1277</v>
      </c>
      <c r="AX136" s="122">
        <v>1293</v>
      </c>
      <c r="AY136" s="123">
        <v>4</v>
      </c>
      <c r="AZ136" s="119">
        <v>5</v>
      </c>
      <c r="BA136" s="122">
        <v>1316</v>
      </c>
      <c r="BB136" s="122">
        <v>1259</v>
      </c>
      <c r="BC136" s="122">
        <v>3</v>
      </c>
      <c r="BD136" s="122">
        <v>339</v>
      </c>
      <c r="BE136" s="122">
        <v>413</v>
      </c>
      <c r="BF136" s="123">
        <v>3</v>
      </c>
      <c r="BG136" s="119">
        <v>60</v>
      </c>
      <c r="BH136" s="122">
        <v>1128</v>
      </c>
      <c r="BI136" s="122">
        <v>1011</v>
      </c>
      <c r="BJ136" s="122">
        <v>49</v>
      </c>
      <c r="BK136" s="122">
        <v>952</v>
      </c>
      <c r="BL136" s="122">
        <v>848</v>
      </c>
      <c r="BM136" s="122">
        <v>64</v>
      </c>
      <c r="BN136" s="119"/>
      <c r="BO136" s="122"/>
      <c r="BP136" s="122"/>
      <c r="BQ136" s="122"/>
      <c r="BR136" s="122"/>
      <c r="BS136" s="122"/>
      <c r="BT136" s="123"/>
      <c r="BU136" s="121"/>
      <c r="BV136" s="122"/>
      <c r="BW136" s="122"/>
      <c r="BX136" s="122"/>
      <c r="BY136" s="122"/>
      <c r="BZ136" s="122"/>
      <c r="CA136" s="122"/>
      <c r="CB136" s="119">
        <v>13</v>
      </c>
      <c r="CC136" s="122">
        <v>726</v>
      </c>
      <c r="CD136" s="122">
        <v>571</v>
      </c>
      <c r="CE136" s="122">
        <v>13</v>
      </c>
      <c r="CF136" s="50" t="s">
        <v>53</v>
      </c>
      <c r="CG136" s="122">
        <v>583</v>
      </c>
      <c r="CH136" s="123">
        <v>2</v>
      </c>
      <c r="CI136" s="121">
        <v>12</v>
      </c>
      <c r="CJ136" s="122">
        <v>181</v>
      </c>
      <c r="CK136" s="122">
        <v>339</v>
      </c>
      <c r="CL136" s="122">
        <v>13</v>
      </c>
      <c r="CM136" s="50" t="s">
        <v>53</v>
      </c>
      <c r="CN136" s="122">
        <v>359</v>
      </c>
      <c r="CO136" s="47">
        <v>22</v>
      </c>
      <c r="CP136" s="119">
        <v>14</v>
      </c>
      <c r="CQ136" s="122">
        <v>139</v>
      </c>
      <c r="CR136" s="122">
        <v>248</v>
      </c>
      <c r="CS136" s="122">
        <v>14</v>
      </c>
      <c r="CT136" s="50" t="s">
        <v>53</v>
      </c>
      <c r="CU136" s="122">
        <v>248</v>
      </c>
      <c r="CV136" s="107" t="s">
        <v>53</v>
      </c>
      <c r="CW136" s="118"/>
      <c r="CX136" s="118"/>
      <c r="CY136" s="184">
        <v>236</v>
      </c>
      <c r="CZ136" s="122">
        <v>2011</v>
      </c>
      <c r="DA136" s="122">
        <v>5627</v>
      </c>
      <c r="DB136" s="122">
        <v>221</v>
      </c>
      <c r="DC136" s="50">
        <v>1911</v>
      </c>
      <c r="DD136" s="122">
        <v>5418</v>
      </c>
      <c r="DE136" s="48">
        <v>286</v>
      </c>
      <c r="DF136" s="225"/>
    </row>
    <row r="137" spans="2:110" hidden="1" x14ac:dyDescent="0.15">
      <c r="B137" s="8"/>
      <c r="C137" s="9" t="s">
        <v>1</v>
      </c>
      <c r="D137" s="124">
        <f t="shared" si="190"/>
        <v>454</v>
      </c>
      <c r="E137" s="125">
        <f t="shared" si="190"/>
        <v>10716</v>
      </c>
      <c r="F137" s="127">
        <f t="shared" si="190"/>
        <v>11754</v>
      </c>
      <c r="G137" s="127">
        <f t="shared" si="190"/>
        <v>449</v>
      </c>
      <c r="H137" s="127"/>
      <c r="I137" s="128">
        <f t="shared" si="191"/>
        <v>12457</v>
      </c>
      <c r="J137" s="126">
        <v>23</v>
      </c>
      <c r="K137" s="127">
        <v>192</v>
      </c>
      <c r="L137" s="127">
        <v>485</v>
      </c>
      <c r="M137" s="127">
        <v>23</v>
      </c>
      <c r="N137" s="127">
        <v>192</v>
      </c>
      <c r="O137" s="127">
        <v>485</v>
      </c>
      <c r="P137" s="128">
        <v>25</v>
      </c>
      <c r="Q137" s="124">
        <v>134</v>
      </c>
      <c r="R137" s="127">
        <v>1859</v>
      </c>
      <c r="S137" s="127">
        <v>1798</v>
      </c>
      <c r="T137" s="127">
        <v>129</v>
      </c>
      <c r="U137" s="127">
        <v>2043</v>
      </c>
      <c r="V137" s="127">
        <v>2004</v>
      </c>
      <c r="W137" s="128">
        <v>154</v>
      </c>
      <c r="X137" s="124">
        <v>89</v>
      </c>
      <c r="Y137" s="127">
        <v>805</v>
      </c>
      <c r="Z137" s="127">
        <v>709</v>
      </c>
      <c r="AA137" s="127">
        <v>86</v>
      </c>
      <c r="AB137" s="127">
        <v>804</v>
      </c>
      <c r="AC137" s="127">
        <v>604</v>
      </c>
      <c r="AD137" s="128">
        <v>80</v>
      </c>
      <c r="AE137" s="124">
        <v>240</v>
      </c>
      <c r="AF137" s="127">
        <v>8067</v>
      </c>
      <c r="AG137" s="127">
        <v>8335</v>
      </c>
      <c r="AH137" s="127">
        <v>230</v>
      </c>
      <c r="AI137" s="127">
        <v>8621</v>
      </c>
      <c r="AJ137" s="127">
        <v>8537</v>
      </c>
      <c r="AK137" s="128">
        <v>81</v>
      </c>
      <c r="AL137" s="124">
        <v>190</v>
      </c>
      <c r="AM137" s="127">
        <v>1657</v>
      </c>
      <c r="AN137" s="127">
        <v>2188</v>
      </c>
      <c r="AO137" s="127">
        <v>181</v>
      </c>
      <c r="AP137" s="127">
        <v>1522</v>
      </c>
      <c r="AQ137" s="127">
        <v>1902</v>
      </c>
      <c r="AR137" s="128">
        <v>73</v>
      </c>
      <c r="AS137" s="124">
        <v>37</v>
      </c>
      <c r="AT137" s="127">
        <v>2788</v>
      </c>
      <c r="AU137" s="127">
        <v>3403</v>
      </c>
      <c r="AV137" s="127">
        <v>37</v>
      </c>
      <c r="AW137" s="127">
        <v>2788</v>
      </c>
      <c r="AX137" s="127">
        <v>3393</v>
      </c>
      <c r="AY137" s="128">
        <v>4</v>
      </c>
      <c r="AZ137" s="124">
        <v>13</v>
      </c>
      <c r="BA137" s="127">
        <v>3622</v>
      </c>
      <c r="BB137" s="127">
        <v>2744</v>
      </c>
      <c r="BC137" s="127">
        <v>12</v>
      </c>
      <c r="BD137" s="127">
        <v>4311</v>
      </c>
      <c r="BE137" s="127">
        <v>3242</v>
      </c>
      <c r="BF137" s="128">
        <v>4</v>
      </c>
      <c r="BG137" s="124">
        <v>70</v>
      </c>
      <c r="BH137" s="127">
        <v>3246</v>
      </c>
      <c r="BI137" s="127">
        <v>2333</v>
      </c>
      <c r="BJ137" s="127">
        <v>61</v>
      </c>
      <c r="BK137" s="127">
        <v>3111</v>
      </c>
      <c r="BL137" s="127">
        <v>2046</v>
      </c>
      <c r="BM137" s="127">
        <v>73</v>
      </c>
      <c r="BN137" s="124"/>
      <c r="BO137" s="127"/>
      <c r="BP137" s="127"/>
      <c r="BQ137" s="127"/>
      <c r="BR137" s="127"/>
      <c r="BS137" s="127"/>
      <c r="BT137" s="128"/>
      <c r="BU137" s="126"/>
      <c r="BV137" s="127"/>
      <c r="BW137" s="127"/>
      <c r="BX137" s="127"/>
      <c r="BY137" s="127"/>
      <c r="BZ137" s="127"/>
      <c r="CA137" s="127"/>
      <c r="CB137" s="124">
        <v>16</v>
      </c>
      <c r="CC137" s="127">
        <v>286</v>
      </c>
      <c r="CD137" s="127">
        <v>399</v>
      </c>
      <c r="CE137" s="127">
        <v>16</v>
      </c>
      <c r="CF137" s="50" t="s">
        <v>17</v>
      </c>
      <c r="CG137" s="127">
        <v>430</v>
      </c>
      <c r="CH137" s="128">
        <v>2</v>
      </c>
      <c r="CI137" s="126">
        <v>12</v>
      </c>
      <c r="CJ137" s="127">
        <v>151</v>
      </c>
      <c r="CK137" s="127">
        <v>329</v>
      </c>
      <c r="CL137" s="127">
        <v>22</v>
      </c>
      <c r="CM137" s="50" t="s">
        <v>17</v>
      </c>
      <c r="CN137" s="126">
        <v>593</v>
      </c>
      <c r="CO137" s="48">
        <v>12</v>
      </c>
      <c r="CP137" s="124">
        <v>29</v>
      </c>
      <c r="CQ137" s="127">
        <v>161</v>
      </c>
      <c r="CR137" s="127">
        <v>408</v>
      </c>
      <c r="CS137" s="127">
        <v>29</v>
      </c>
      <c r="CT137" s="50" t="s">
        <v>17</v>
      </c>
      <c r="CU137" s="127">
        <v>408</v>
      </c>
      <c r="CV137" s="107" t="s">
        <v>17</v>
      </c>
      <c r="CW137" s="118"/>
      <c r="CX137" s="118"/>
      <c r="CY137" s="195">
        <v>322</v>
      </c>
      <c r="CZ137" s="196">
        <v>2302</v>
      </c>
      <c r="DA137" s="196">
        <v>7362</v>
      </c>
      <c r="DB137" s="196">
        <v>286</v>
      </c>
      <c r="DC137" s="50">
        <v>2025</v>
      </c>
      <c r="DD137" s="196">
        <v>6331</v>
      </c>
      <c r="DE137" s="48">
        <v>324</v>
      </c>
      <c r="DF137" s="225"/>
    </row>
    <row r="138" spans="2:110" hidden="1" x14ac:dyDescent="0.15">
      <c r="B138" s="8"/>
      <c r="C138" s="9" t="s">
        <v>2</v>
      </c>
      <c r="D138" s="152">
        <f t="shared" ref="D138:G139" si="192">+J138+Q138+AE138+CB138+CI138+CP138</f>
        <v>555</v>
      </c>
      <c r="E138" s="129">
        <f t="shared" si="192"/>
        <v>11973</v>
      </c>
      <c r="F138" s="154">
        <f t="shared" si="192"/>
        <v>14592</v>
      </c>
      <c r="G138" s="154">
        <f t="shared" si="192"/>
        <v>650</v>
      </c>
      <c r="H138" s="154"/>
      <c r="I138" s="155">
        <f t="shared" si="191"/>
        <v>15801</v>
      </c>
      <c r="J138" s="126">
        <v>49</v>
      </c>
      <c r="K138" s="127">
        <v>504</v>
      </c>
      <c r="L138" s="127">
        <v>1690</v>
      </c>
      <c r="M138" s="127">
        <v>52</v>
      </c>
      <c r="N138" s="127">
        <v>515</v>
      </c>
      <c r="O138" s="127">
        <v>1701</v>
      </c>
      <c r="P138" s="128">
        <v>22</v>
      </c>
      <c r="Q138" s="124">
        <v>156</v>
      </c>
      <c r="R138" s="127">
        <v>2571</v>
      </c>
      <c r="S138" s="127">
        <v>2585</v>
      </c>
      <c r="T138" s="127">
        <v>221</v>
      </c>
      <c r="U138" s="127">
        <v>3201</v>
      </c>
      <c r="V138" s="127">
        <v>2884</v>
      </c>
      <c r="W138" s="128">
        <v>89</v>
      </c>
      <c r="X138" s="124">
        <v>81</v>
      </c>
      <c r="Y138" s="127">
        <v>841</v>
      </c>
      <c r="Z138" s="127">
        <v>691</v>
      </c>
      <c r="AA138" s="127">
        <v>135</v>
      </c>
      <c r="AB138" s="127">
        <v>1382</v>
      </c>
      <c r="AC138" s="127">
        <v>1030</v>
      </c>
      <c r="AD138" s="128">
        <v>26</v>
      </c>
      <c r="AE138" s="124">
        <v>272</v>
      </c>
      <c r="AF138" s="127">
        <v>7702</v>
      </c>
      <c r="AG138" s="127">
        <v>8367</v>
      </c>
      <c r="AH138" s="127">
        <v>294</v>
      </c>
      <c r="AI138" s="127">
        <v>8406</v>
      </c>
      <c r="AJ138" s="127">
        <v>9041</v>
      </c>
      <c r="AK138" s="128">
        <v>59</v>
      </c>
      <c r="AL138" s="124">
        <v>207</v>
      </c>
      <c r="AM138" s="127">
        <v>1832</v>
      </c>
      <c r="AN138" s="127">
        <v>2308</v>
      </c>
      <c r="AO138" s="127">
        <v>223</v>
      </c>
      <c r="AP138" s="127">
        <v>2134</v>
      </c>
      <c r="AQ138" s="127">
        <v>2565</v>
      </c>
      <c r="AR138" s="128">
        <v>57</v>
      </c>
      <c r="AS138" s="124">
        <v>48</v>
      </c>
      <c r="AT138" s="127">
        <v>1566</v>
      </c>
      <c r="AU138" s="127">
        <v>1622</v>
      </c>
      <c r="AV138" s="127">
        <v>51</v>
      </c>
      <c r="AW138" s="127">
        <v>1680</v>
      </c>
      <c r="AX138" s="127">
        <v>1691</v>
      </c>
      <c r="AY138" s="155">
        <v>1</v>
      </c>
      <c r="AZ138" s="124">
        <v>17</v>
      </c>
      <c r="BA138" s="127">
        <v>4304</v>
      </c>
      <c r="BB138" s="127">
        <v>4437</v>
      </c>
      <c r="BC138" s="127">
        <v>20</v>
      </c>
      <c r="BD138" s="127">
        <v>4592</v>
      </c>
      <c r="BE138" s="127">
        <v>4785</v>
      </c>
      <c r="BF138" s="128">
        <v>1</v>
      </c>
      <c r="BG138" s="124">
        <v>61</v>
      </c>
      <c r="BH138" s="127">
        <v>1564</v>
      </c>
      <c r="BI138" s="127">
        <v>1664</v>
      </c>
      <c r="BJ138" s="127">
        <v>77</v>
      </c>
      <c r="BK138" s="127">
        <v>1866</v>
      </c>
      <c r="BL138" s="127">
        <v>1921</v>
      </c>
      <c r="BM138" s="127">
        <v>57</v>
      </c>
      <c r="BN138" s="124"/>
      <c r="BO138" s="127"/>
      <c r="BP138" s="127"/>
      <c r="BQ138" s="127"/>
      <c r="BR138" s="127"/>
      <c r="BS138" s="127"/>
      <c r="BT138" s="128"/>
      <c r="BU138" s="126"/>
      <c r="BV138" s="127"/>
      <c r="BW138" s="127"/>
      <c r="BX138" s="127"/>
      <c r="BY138" s="127"/>
      <c r="BZ138" s="127"/>
      <c r="CA138" s="127"/>
      <c r="CB138" s="124">
        <v>28</v>
      </c>
      <c r="CC138" s="127">
        <v>349</v>
      </c>
      <c r="CD138" s="127">
        <v>405</v>
      </c>
      <c r="CE138" s="127">
        <v>28</v>
      </c>
      <c r="CF138" s="57" t="s">
        <v>17</v>
      </c>
      <c r="CG138" s="127">
        <v>415</v>
      </c>
      <c r="CH138" s="128">
        <v>2</v>
      </c>
      <c r="CI138" s="126">
        <v>22</v>
      </c>
      <c r="CJ138" s="127">
        <v>684</v>
      </c>
      <c r="CK138" s="127">
        <v>1175</v>
      </c>
      <c r="CL138" s="127">
        <v>27</v>
      </c>
      <c r="CM138" s="50" t="s">
        <v>17</v>
      </c>
      <c r="CN138" s="127">
        <v>1390</v>
      </c>
      <c r="CO138" s="48">
        <v>7</v>
      </c>
      <c r="CP138" s="124">
        <v>28</v>
      </c>
      <c r="CQ138" s="127">
        <v>163</v>
      </c>
      <c r="CR138" s="127">
        <v>370</v>
      </c>
      <c r="CS138" s="127">
        <v>28</v>
      </c>
      <c r="CT138" s="50" t="s">
        <v>17</v>
      </c>
      <c r="CU138" s="127">
        <v>370</v>
      </c>
      <c r="CV138" s="167" t="s">
        <v>17</v>
      </c>
      <c r="CW138" s="118"/>
      <c r="CX138" s="118"/>
      <c r="CY138" s="197">
        <v>421</v>
      </c>
      <c r="CZ138" s="198">
        <v>2966</v>
      </c>
      <c r="DA138" s="209">
        <v>9031</v>
      </c>
      <c r="DB138" s="198">
        <v>469</v>
      </c>
      <c r="DC138" s="209">
        <v>3506</v>
      </c>
      <c r="DD138" s="209">
        <v>10476</v>
      </c>
      <c r="DE138" s="220">
        <v>276</v>
      </c>
      <c r="DF138" s="226"/>
    </row>
    <row r="139" spans="2:110" hidden="1" x14ac:dyDescent="0.15">
      <c r="B139" s="8"/>
      <c r="C139" s="10" t="s">
        <v>3</v>
      </c>
      <c r="D139" s="149">
        <f t="shared" si="192"/>
        <v>431</v>
      </c>
      <c r="E139" s="137">
        <f t="shared" si="192"/>
        <v>6132</v>
      </c>
      <c r="F139" s="150">
        <f t="shared" si="192"/>
        <v>7553</v>
      </c>
      <c r="G139" s="150">
        <f t="shared" si="192"/>
        <v>388</v>
      </c>
      <c r="H139" s="150"/>
      <c r="I139" s="151">
        <f t="shared" si="191"/>
        <v>7134</v>
      </c>
      <c r="J139" s="132">
        <v>33</v>
      </c>
      <c r="K139" s="133">
        <v>185</v>
      </c>
      <c r="L139" s="133">
        <v>266</v>
      </c>
      <c r="M139" s="133">
        <v>35</v>
      </c>
      <c r="N139" s="133">
        <v>188</v>
      </c>
      <c r="O139" s="133">
        <v>270</v>
      </c>
      <c r="P139" s="134">
        <v>20</v>
      </c>
      <c r="Q139" s="130">
        <v>104</v>
      </c>
      <c r="R139" s="133">
        <v>1380</v>
      </c>
      <c r="S139" s="133">
        <v>1419</v>
      </c>
      <c r="T139" s="133">
        <v>72</v>
      </c>
      <c r="U139" s="133">
        <v>1074</v>
      </c>
      <c r="V139" s="133">
        <v>1289</v>
      </c>
      <c r="W139" s="134">
        <v>121</v>
      </c>
      <c r="X139" s="130">
        <v>66</v>
      </c>
      <c r="Y139" s="133">
        <v>641</v>
      </c>
      <c r="Z139" s="133">
        <v>509</v>
      </c>
      <c r="AA139" s="133">
        <v>51</v>
      </c>
      <c r="AB139" s="133">
        <v>500</v>
      </c>
      <c r="AC139" s="133">
        <v>459</v>
      </c>
      <c r="AD139" s="134">
        <v>41</v>
      </c>
      <c r="AE139" s="130">
        <v>248</v>
      </c>
      <c r="AF139" s="133">
        <v>4020</v>
      </c>
      <c r="AG139" s="133">
        <v>4728</v>
      </c>
      <c r="AH139" s="133">
        <v>240</v>
      </c>
      <c r="AI139" s="133">
        <v>3898</v>
      </c>
      <c r="AJ139" s="133">
        <v>4575</v>
      </c>
      <c r="AK139" s="134">
        <v>67</v>
      </c>
      <c r="AL139" s="130">
        <v>211</v>
      </c>
      <c r="AM139" s="133">
        <v>1985</v>
      </c>
      <c r="AN139" s="133">
        <v>2282</v>
      </c>
      <c r="AO139" s="133">
        <v>201</v>
      </c>
      <c r="AP139" s="133">
        <v>1799</v>
      </c>
      <c r="AQ139" s="133">
        <v>2122</v>
      </c>
      <c r="AR139" s="134">
        <v>67</v>
      </c>
      <c r="AS139" s="130">
        <v>33</v>
      </c>
      <c r="AT139" s="133">
        <v>1100</v>
      </c>
      <c r="AU139" s="133">
        <v>1325</v>
      </c>
      <c r="AV139" s="133">
        <v>34</v>
      </c>
      <c r="AW139" s="133">
        <v>1114</v>
      </c>
      <c r="AX139" s="133">
        <v>1332</v>
      </c>
      <c r="AY139" s="107" t="s">
        <v>64</v>
      </c>
      <c r="AZ139" s="130">
        <v>4</v>
      </c>
      <c r="BA139" s="133">
        <v>935</v>
      </c>
      <c r="BB139" s="133">
        <v>1121</v>
      </c>
      <c r="BC139" s="133">
        <v>5</v>
      </c>
      <c r="BD139" s="133">
        <v>985</v>
      </c>
      <c r="BE139" s="133">
        <v>1121</v>
      </c>
      <c r="BF139" s="200" t="s">
        <v>66</v>
      </c>
      <c r="BG139" s="130">
        <v>48</v>
      </c>
      <c r="BH139" s="133">
        <v>1115</v>
      </c>
      <c r="BI139" s="133">
        <v>1018</v>
      </c>
      <c r="BJ139" s="133">
        <v>38</v>
      </c>
      <c r="BK139" s="133">
        <v>929</v>
      </c>
      <c r="BL139" s="133">
        <v>858</v>
      </c>
      <c r="BM139" s="133">
        <v>67</v>
      </c>
      <c r="BN139" s="130"/>
      <c r="BO139" s="133"/>
      <c r="BP139" s="133"/>
      <c r="BQ139" s="133"/>
      <c r="BR139" s="133"/>
      <c r="BS139" s="133"/>
      <c r="BT139" s="134"/>
      <c r="BU139" s="132"/>
      <c r="BV139" s="133"/>
      <c r="BW139" s="133"/>
      <c r="BX139" s="133"/>
      <c r="BY139" s="133"/>
      <c r="BZ139" s="133"/>
      <c r="CA139" s="133"/>
      <c r="CB139" s="130">
        <v>9</v>
      </c>
      <c r="CC139" s="133">
        <v>59</v>
      </c>
      <c r="CD139" s="133">
        <v>85</v>
      </c>
      <c r="CE139" s="133">
        <v>9</v>
      </c>
      <c r="CF139" s="50" t="s">
        <v>65</v>
      </c>
      <c r="CG139" s="133">
        <v>89</v>
      </c>
      <c r="CH139" s="134">
        <v>2</v>
      </c>
      <c r="CI139" s="132">
        <v>20</v>
      </c>
      <c r="CJ139" s="133">
        <v>391</v>
      </c>
      <c r="CK139" s="133">
        <v>690</v>
      </c>
      <c r="CL139" s="133">
        <v>15</v>
      </c>
      <c r="CM139" s="61" t="s">
        <v>63</v>
      </c>
      <c r="CN139" s="133">
        <v>546</v>
      </c>
      <c r="CO139" s="134">
        <v>12</v>
      </c>
      <c r="CP139" s="130">
        <v>17</v>
      </c>
      <c r="CQ139" s="133">
        <v>97</v>
      </c>
      <c r="CR139" s="133">
        <v>365</v>
      </c>
      <c r="CS139" s="133">
        <v>17</v>
      </c>
      <c r="CT139" s="61" t="s">
        <v>63</v>
      </c>
      <c r="CU139" s="133">
        <v>365</v>
      </c>
      <c r="CV139" s="107" t="s">
        <v>63</v>
      </c>
      <c r="CW139" s="118"/>
      <c r="CX139" s="118"/>
      <c r="CY139" s="186">
        <v>275</v>
      </c>
      <c r="CZ139" s="133">
        <v>2162</v>
      </c>
      <c r="DA139" s="133">
        <v>5939</v>
      </c>
      <c r="DB139" s="133">
        <v>256</v>
      </c>
      <c r="DC139" s="61">
        <v>1913</v>
      </c>
      <c r="DD139" s="133">
        <v>5169</v>
      </c>
      <c r="DE139" s="48">
        <v>295</v>
      </c>
      <c r="DF139" s="225"/>
    </row>
    <row r="140" spans="2:110" hidden="1" x14ac:dyDescent="0.15">
      <c r="B140" s="8"/>
      <c r="C140" s="9" t="s">
        <v>4</v>
      </c>
      <c r="D140" s="124">
        <f t="shared" ref="D140:G141" si="193">+J140+Q140+AE140+CB140+CI140+CP140</f>
        <v>414</v>
      </c>
      <c r="E140" s="125">
        <f t="shared" si="193"/>
        <v>7567</v>
      </c>
      <c r="F140" s="127">
        <f t="shared" si="193"/>
        <v>8370</v>
      </c>
      <c r="G140" s="127">
        <f t="shared" si="193"/>
        <v>396</v>
      </c>
      <c r="H140" s="127"/>
      <c r="I140" s="128">
        <f t="shared" si="191"/>
        <v>6684</v>
      </c>
      <c r="J140" s="126">
        <v>34</v>
      </c>
      <c r="K140" s="127">
        <v>295</v>
      </c>
      <c r="L140" s="127">
        <v>483</v>
      </c>
      <c r="M140" s="127">
        <v>36</v>
      </c>
      <c r="N140" s="127">
        <v>297</v>
      </c>
      <c r="O140" s="127">
        <v>483</v>
      </c>
      <c r="P140" s="128">
        <v>18</v>
      </c>
      <c r="Q140" s="124">
        <v>111</v>
      </c>
      <c r="R140" s="127">
        <v>1221</v>
      </c>
      <c r="S140" s="127">
        <v>1199</v>
      </c>
      <c r="T140" s="127">
        <v>96</v>
      </c>
      <c r="U140" s="127">
        <v>999</v>
      </c>
      <c r="V140" s="127">
        <v>880</v>
      </c>
      <c r="W140" s="128">
        <v>136</v>
      </c>
      <c r="X140" s="124">
        <v>71</v>
      </c>
      <c r="Y140" s="127">
        <v>719</v>
      </c>
      <c r="Z140" s="127">
        <v>475</v>
      </c>
      <c r="AA140" s="127">
        <v>63</v>
      </c>
      <c r="AB140" s="127">
        <v>614</v>
      </c>
      <c r="AC140" s="127">
        <v>399</v>
      </c>
      <c r="AD140" s="128">
        <v>49</v>
      </c>
      <c r="AE140" s="124">
        <v>214</v>
      </c>
      <c r="AF140" s="127">
        <v>5551</v>
      </c>
      <c r="AG140" s="127">
        <v>5626</v>
      </c>
      <c r="AH140" s="127">
        <v>209</v>
      </c>
      <c r="AI140" s="127">
        <v>3685</v>
      </c>
      <c r="AJ140" s="127">
        <v>3951</v>
      </c>
      <c r="AK140" s="128">
        <v>72</v>
      </c>
      <c r="AL140" s="124">
        <v>169</v>
      </c>
      <c r="AM140" s="127">
        <v>1285</v>
      </c>
      <c r="AN140" s="127">
        <v>1529</v>
      </c>
      <c r="AO140" s="127">
        <v>168</v>
      </c>
      <c r="AP140" s="127">
        <v>1282</v>
      </c>
      <c r="AQ140" s="127">
        <v>1525</v>
      </c>
      <c r="AR140" s="128">
        <v>68</v>
      </c>
      <c r="AS140" s="124">
        <v>39</v>
      </c>
      <c r="AT140" s="127">
        <v>1779</v>
      </c>
      <c r="AU140" s="127">
        <v>1793</v>
      </c>
      <c r="AV140" s="127">
        <v>39</v>
      </c>
      <c r="AW140" s="127">
        <v>1779</v>
      </c>
      <c r="AX140" s="127">
        <v>1793</v>
      </c>
      <c r="AY140" s="107" t="s">
        <v>64</v>
      </c>
      <c r="AZ140" s="124">
        <v>6</v>
      </c>
      <c r="BA140" s="127">
        <v>2487</v>
      </c>
      <c r="BB140" s="127">
        <v>2304</v>
      </c>
      <c r="BC140" s="127">
        <v>2</v>
      </c>
      <c r="BD140" s="127">
        <v>624</v>
      </c>
      <c r="BE140" s="127">
        <v>633</v>
      </c>
      <c r="BF140" s="128">
        <v>4</v>
      </c>
      <c r="BG140" s="124">
        <v>46</v>
      </c>
      <c r="BH140" s="127">
        <v>1200</v>
      </c>
      <c r="BI140" s="127">
        <v>1499</v>
      </c>
      <c r="BJ140" s="127">
        <v>45</v>
      </c>
      <c r="BK140" s="127">
        <v>1197</v>
      </c>
      <c r="BL140" s="127">
        <v>1495</v>
      </c>
      <c r="BM140" s="127">
        <v>68</v>
      </c>
      <c r="BN140" s="124"/>
      <c r="BO140" s="127"/>
      <c r="BP140" s="127"/>
      <c r="BQ140" s="127"/>
      <c r="BR140" s="127"/>
      <c r="BS140" s="127"/>
      <c r="BT140" s="128"/>
      <c r="BU140" s="126"/>
      <c r="BV140" s="127"/>
      <c r="BW140" s="127"/>
      <c r="BX140" s="127"/>
      <c r="BY140" s="127"/>
      <c r="BZ140" s="127"/>
      <c r="CA140" s="127"/>
      <c r="CB140" s="124">
        <v>7</v>
      </c>
      <c r="CC140" s="127">
        <v>124</v>
      </c>
      <c r="CD140" s="127">
        <v>181</v>
      </c>
      <c r="CE140" s="127">
        <v>8</v>
      </c>
      <c r="CF140" s="50" t="s">
        <v>64</v>
      </c>
      <c r="CG140" s="127">
        <v>225</v>
      </c>
      <c r="CH140" s="128">
        <v>1</v>
      </c>
      <c r="CI140" s="126">
        <v>26</v>
      </c>
      <c r="CJ140" s="127">
        <v>223</v>
      </c>
      <c r="CK140" s="127">
        <v>571</v>
      </c>
      <c r="CL140" s="127">
        <v>25</v>
      </c>
      <c r="CM140" s="50" t="s">
        <v>64</v>
      </c>
      <c r="CN140" s="127">
        <v>835</v>
      </c>
      <c r="CO140" s="128">
        <v>13</v>
      </c>
      <c r="CP140" s="124">
        <v>22</v>
      </c>
      <c r="CQ140" s="127">
        <v>153</v>
      </c>
      <c r="CR140" s="127">
        <v>310</v>
      </c>
      <c r="CS140" s="127">
        <v>22</v>
      </c>
      <c r="CT140" s="50" t="s">
        <v>64</v>
      </c>
      <c r="CU140" s="127">
        <v>310</v>
      </c>
      <c r="CV140" s="107" t="s">
        <v>17</v>
      </c>
      <c r="CW140" s="118"/>
      <c r="CX140" s="118"/>
      <c r="CY140" s="185">
        <v>250</v>
      </c>
      <c r="CZ140" s="127">
        <v>1874</v>
      </c>
      <c r="DA140" s="127">
        <v>5058</v>
      </c>
      <c r="DB140" s="127">
        <v>241</v>
      </c>
      <c r="DC140" s="50">
        <v>1815</v>
      </c>
      <c r="DD140" s="127">
        <v>4967</v>
      </c>
      <c r="DE140" s="48">
        <v>366</v>
      </c>
      <c r="DF140" s="225"/>
    </row>
    <row r="141" spans="2:110" hidden="1" x14ac:dyDescent="0.15">
      <c r="B141" s="8"/>
      <c r="C141" s="9" t="s">
        <v>5</v>
      </c>
      <c r="D141" s="152">
        <f t="shared" si="193"/>
        <v>402</v>
      </c>
      <c r="E141" s="129">
        <f t="shared" si="193"/>
        <v>12879</v>
      </c>
      <c r="F141" s="154">
        <f t="shared" si="193"/>
        <v>12586</v>
      </c>
      <c r="G141" s="154">
        <f t="shared" si="193"/>
        <v>424</v>
      </c>
      <c r="H141" s="154"/>
      <c r="I141" s="155">
        <f t="shared" si="191"/>
        <v>13888</v>
      </c>
      <c r="J141" s="126">
        <v>28</v>
      </c>
      <c r="K141" s="127">
        <v>241</v>
      </c>
      <c r="L141" s="127">
        <v>357</v>
      </c>
      <c r="M141" s="127">
        <v>31</v>
      </c>
      <c r="N141" s="127">
        <v>244</v>
      </c>
      <c r="O141" s="127">
        <v>358</v>
      </c>
      <c r="P141" s="128">
        <v>15</v>
      </c>
      <c r="Q141" s="124">
        <v>115</v>
      </c>
      <c r="R141" s="127">
        <v>2558</v>
      </c>
      <c r="S141" s="127">
        <v>2043</v>
      </c>
      <c r="T141" s="127">
        <v>126</v>
      </c>
      <c r="U141" s="127">
        <v>2819</v>
      </c>
      <c r="V141" s="127">
        <v>2351</v>
      </c>
      <c r="W141" s="128">
        <v>125</v>
      </c>
      <c r="X141" s="124">
        <v>78</v>
      </c>
      <c r="Y141" s="127">
        <v>847</v>
      </c>
      <c r="Z141" s="127">
        <v>622</v>
      </c>
      <c r="AA141" s="127">
        <v>84</v>
      </c>
      <c r="AB141" s="127">
        <v>899</v>
      </c>
      <c r="AC141" s="127">
        <v>683</v>
      </c>
      <c r="AD141" s="128">
        <v>43</v>
      </c>
      <c r="AE141" s="124">
        <v>217</v>
      </c>
      <c r="AF141" s="127">
        <v>9232</v>
      </c>
      <c r="AG141" s="127">
        <v>9031</v>
      </c>
      <c r="AH141" s="127">
        <v>220</v>
      </c>
      <c r="AI141" s="127">
        <v>10179</v>
      </c>
      <c r="AJ141" s="127">
        <v>10007</v>
      </c>
      <c r="AK141" s="128">
        <v>69</v>
      </c>
      <c r="AL141" s="124">
        <v>174</v>
      </c>
      <c r="AM141" s="127">
        <v>1452</v>
      </c>
      <c r="AN141" s="127">
        <v>1794</v>
      </c>
      <c r="AO141" s="127">
        <v>174</v>
      </c>
      <c r="AP141" s="127">
        <v>1449</v>
      </c>
      <c r="AQ141" s="127">
        <v>1796</v>
      </c>
      <c r="AR141" s="128">
        <v>68</v>
      </c>
      <c r="AS141" s="124">
        <v>31</v>
      </c>
      <c r="AT141" s="127">
        <v>2602</v>
      </c>
      <c r="AU141" s="127">
        <v>2347</v>
      </c>
      <c r="AV141" s="127">
        <v>31</v>
      </c>
      <c r="AW141" s="127">
        <v>2602</v>
      </c>
      <c r="AX141" s="127">
        <v>2347</v>
      </c>
      <c r="AY141" s="167" t="s">
        <v>17</v>
      </c>
      <c r="AZ141" s="124">
        <v>12</v>
      </c>
      <c r="BA141" s="127">
        <v>5178</v>
      </c>
      <c r="BB141" s="127">
        <v>4890</v>
      </c>
      <c r="BC141" s="127">
        <v>15</v>
      </c>
      <c r="BD141" s="127">
        <v>6128</v>
      </c>
      <c r="BE141" s="127">
        <v>5864</v>
      </c>
      <c r="BF141" s="128">
        <v>1</v>
      </c>
      <c r="BG141" s="124">
        <v>48</v>
      </c>
      <c r="BH141" s="127">
        <v>1774</v>
      </c>
      <c r="BI141" s="127">
        <v>1395</v>
      </c>
      <c r="BJ141" s="127">
        <v>48</v>
      </c>
      <c r="BK141" s="127">
        <v>1771</v>
      </c>
      <c r="BL141" s="127">
        <v>1397</v>
      </c>
      <c r="BM141" s="127">
        <v>68</v>
      </c>
      <c r="BN141" s="124"/>
      <c r="BO141" s="127"/>
      <c r="BP141" s="127"/>
      <c r="BQ141" s="127"/>
      <c r="BR141" s="127"/>
      <c r="BS141" s="127"/>
      <c r="BT141" s="128"/>
      <c r="BU141" s="126"/>
      <c r="BV141" s="127"/>
      <c r="BW141" s="127"/>
      <c r="BX141" s="127"/>
      <c r="BY141" s="127"/>
      <c r="BZ141" s="127"/>
      <c r="CA141" s="127"/>
      <c r="CB141" s="124">
        <v>11</v>
      </c>
      <c r="CC141" s="127">
        <v>255</v>
      </c>
      <c r="CD141" s="127">
        <v>213</v>
      </c>
      <c r="CE141" s="127">
        <v>11</v>
      </c>
      <c r="CF141" s="57" t="s">
        <v>17</v>
      </c>
      <c r="CG141" s="127">
        <v>213</v>
      </c>
      <c r="CH141" s="128">
        <v>1</v>
      </c>
      <c r="CI141" s="126">
        <v>17</v>
      </c>
      <c r="CJ141" s="127">
        <v>288</v>
      </c>
      <c r="CK141" s="127">
        <v>451</v>
      </c>
      <c r="CL141" s="127">
        <v>22</v>
      </c>
      <c r="CM141" s="50" t="s">
        <v>17</v>
      </c>
      <c r="CN141" s="127">
        <v>468</v>
      </c>
      <c r="CO141" s="128">
        <v>7</v>
      </c>
      <c r="CP141" s="124">
        <v>14</v>
      </c>
      <c r="CQ141" s="127">
        <v>305</v>
      </c>
      <c r="CR141" s="127">
        <v>491</v>
      </c>
      <c r="CS141" s="127">
        <v>14</v>
      </c>
      <c r="CT141" s="50" t="s">
        <v>17</v>
      </c>
      <c r="CU141" s="127">
        <v>491</v>
      </c>
      <c r="CV141" s="167" t="s">
        <v>17</v>
      </c>
      <c r="CW141" s="118"/>
      <c r="CX141" s="118"/>
      <c r="CY141" s="185">
        <v>262</v>
      </c>
      <c r="CZ141" s="127">
        <v>1936</v>
      </c>
      <c r="DA141" s="127">
        <v>5252</v>
      </c>
      <c r="DB141" s="127">
        <v>252</v>
      </c>
      <c r="DC141" s="57">
        <v>1886</v>
      </c>
      <c r="DD141" s="127">
        <v>4958</v>
      </c>
      <c r="DE141" s="219">
        <v>311</v>
      </c>
      <c r="DF141" s="225"/>
    </row>
    <row r="142" spans="2:110" hidden="1" x14ac:dyDescent="0.15">
      <c r="B142" s="8"/>
      <c r="C142" s="10" t="s">
        <v>6</v>
      </c>
      <c r="D142" s="149">
        <f t="shared" ref="D142:G143" si="194">+J142+Q142+AE142+CB142+CI142+CP142</f>
        <v>417</v>
      </c>
      <c r="E142" s="137">
        <f t="shared" si="194"/>
        <v>11736</v>
      </c>
      <c r="F142" s="150">
        <f t="shared" si="194"/>
        <v>12463</v>
      </c>
      <c r="G142" s="150">
        <f t="shared" si="194"/>
        <v>392</v>
      </c>
      <c r="H142" s="150"/>
      <c r="I142" s="151">
        <f t="shared" ref="I142:I147" si="195">+O142+V142+AJ142+CG142+CN142+CU142</f>
        <v>12023</v>
      </c>
      <c r="J142" s="132">
        <v>33</v>
      </c>
      <c r="K142" s="133">
        <v>349</v>
      </c>
      <c r="L142" s="133">
        <v>1015</v>
      </c>
      <c r="M142" s="133">
        <v>34</v>
      </c>
      <c r="N142" s="133">
        <v>351</v>
      </c>
      <c r="O142" s="133">
        <v>1019</v>
      </c>
      <c r="P142" s="134">
        <v>14</v>
      </c>
      <c r="Q142" s="130">
        <v>108</v>
      </c>
      <c r="R142" s="133">
        <v>2964</v>
      </c>
      <c r="S142" s="133">
        <v>2667</v>
      </c>
      <c r="T142" s="133">
        <v>99</v>
      </c>
      <c r="U142" s="133">
        <v>2836</v>
      </c>
      <c r="V142" s="133">
        <v>2517</v>
      </c>
      <c r="W142" s="134">
        <v>134</v>
      </c>
      <c r="X142" s="130">
        <v>80</v>
      </c>
      <c r="Y142" s="133">
        <v>820</v>
      </c>
      <c r="Z142" s="133">
        <v>564</v>
      </c>
      <c r="AA142" s="133">
        <v>71</v>
      </c>
      <c r="AB142" s="133">
        <v>751</v>
      </c>
      <c r="AC142" s="133">
        <v>558</v>
      </c>
      <c r="AD142" s="134">
        <v>52</v>
      </c>
      <c r="AE142" s="130">
        <v>222</v>
      </c>
      <c r="AF142" s="133">
        <v>7235</v>
      </c>
      <c r="AG142" s="133">
        <v>7318</v>
      </c>
      <c r="AH142" s="133">
        <v>217</v>
      </c>
      <c r="AI142" s="133">
        <v>6988</v>
      </c>
      <c r="AJ142" s="133">
        <v>7149</v>
      </c>
      <c r="AK142" s="134">
        <v>74</v>
      </c>
      <c r="AL142" s="130">
        <v>185</v>
      </c>
      <c r="AM142" s="133">
        <v>1479</v>
      </c>
      <c r="AN142" s="133">
        <v>1771</v>
      </c>
      <c r="AO142" s="133">
        <v>184</v>
      </c>
      <c r="AP142" s="133">
        <v>1507</v>
      </c>
      <c r="AQ142" s="133">
        <v>1784</v>
      </c>
      <c r="AR142" s="134">
        <v>69</v>
      </c>
      <c r="AS142" s="130">
        <v>27</v>
      </c>
      <c r="AT142" s="133">
        <v>1740</v>
      </c>
      <c r="AU142" s="133">
        <v>2411</v>
      </c>
      <c r="AV142" s="133">
        <v>27</v>
      </c>
      <c r="AW142" s="133">
        <v>1740</v>
      </c>
      <c r="AX142" s="133">
        <v>2411</v>
      </c>
      <c r="AY142" s="107" t="s">
        <v>17</v>
      </c>
      <c r="AZ142" s="130">
        <v>10</v>
      </c>
      <c r="BA142" s="133">
        <v>4016</v>
      </c>
      <c r="BB142" s="133">
        <v>3136</v>
      </c>
      <c r="BC142" s="133">
        <v>6</v>
      </c>
      <c r="BD142" s="133">
        <v>3741</v>
      </c>
      <c r="BE142" s="133">
        <v>2954</v>
      </c>
      <c r="BF142" s="134">
        <v>5</v>
      </c>
      <c r="BG142" s="130">
        <v>49</v>
      </c>
      <c r="BH142" s="133">
        <v>3380</v>
      </c>
      <c r="BI142" s="133">
        <v>2680</v>
      </c>
      <c r="BJ142" s="133">
        <v>48</v>
      </c>
      <c r="BK142" s="133">
        <v>3408</v>
      </c>
      <c r="BL142" s="133">
        <v>2693</v>
      </c>
      <c r="BM142" s="133">
        <v>69</v>
      </c>
      <c r="BN142" s="130"/>
      <c r="BO142" s="133"/>
      <c r="BP142" s="133"/>
      <c r="BQ142" s="133"/>
      <c r="BR142" s="133"/>
      <c r="BS142" s="133"/>
      <c r="BT142" s="134"/>
      <c r="BU142" s="132"/>
      <c r="BV142" s="133"/>
      <c r="BW142" s="133"/>
      <c r="BX142" s="133"/>
      <c r="BY142" s="133"/>
      <c r="BZ142" s="133"/>
      <c r="CA142" s="133"/>
      <c r="CB142" s="130">
        <v>11</v>
      </c>
      <c r="CC142" s="133">
        <v>374</v>
      </c>
      <c r="CD142" s="133">
        <v>353</v>
      </c>
      <c r="CE142" s="133">
        <v>11</v>
      </c>
      <c r="CF142" s="50" t="s">
        <v>65</v>
      </c>
      <c r="CG142" s="133">
        <v>448</v>
      </c>
      <c r="CH142" s="134">
        <v>1</v>
      </c>
      <c r="CI142" s="132">
        <v>26</v>
      </c>
      <c r="CJ142" s="133">
        <v>765</v>
      </c>
      <c r="CK142" s="133">
        <v>827</v>
      </c>
      <c r="CL142" s="133">
        <v>14</v>
      </c>
      <c r="CM142" s="61" t="s">
        <v>65</v>
      </c>
      <c r="CN142" s="133">
        <v>607</v>
      </c>
      <c r="CO142" s="134">
        <v>19</v>
      </c>
      <c r="CP142" s="130">
        <v>17</v>
      </c>
      <c r="CQ142" s="133">
        <v>49</v>
      </c>
      <c r="CR142" s="133">
        <v>283</v>
      </c>
      <c r="CS142" s="133">
        <v>17</v>
      </c>
      <c r="CT142" s="61" t="s">
        <v>65</v>
      </c>
      <c r="CU142" s="133">
        <v>283</v>
      </c>
      <c r="CV142" s="107" t="s">
        <v>65</v>
      </c>
      <c r="CW142" s="118"/>
      <c r="CX142" s="118"/>
      <c r="CY142" s="186">
        <v>279</v>
      </c>
      <c r="CZ142" s="133">
        <v>1871</v>
      </c>
      <c r="DA142" s="133">
        <v>5630</v>
      </c>
      <c r="DB142" s="133">
        <v>265</v>
      </c>
      <c r="DC142" s="61">
        <v>1825</v>
      </c>
      <c r="DD142" s="133">
        <v>5329</v>
      </c>
      <c r="DE142" s="48">
        <v>325</v>
      </c>
      <c r="DF142" s="225"/>
    </row>
    <row r="143" spans="2:110" hidden="1" x14ac:dyDescent="0.15">
      <c r="B143" s="8"/>
      <c r="C143" s="9" t="s">
        <v>7</v>
      </c>
      <c r="D143" s="124">
        <f t="shared" si="194"/>
        <v>375</v>
      </c>
      <c r="E143" s="125">
        <f t="shared" si="194"/>
        <v>11662</v>
      </c>
      <c r="F143" s="127">
        <f t="shared" si="194"/>
        <v>12463</v>
      </c>
      <c r="G143" s="127">
        <f t="shared" si="194"/>
        <v>303</v>
      </c>
      <c r="H143" s="127"/>
      <c r="I143" s="128">
        <f t="shared" si="195"/>
        <v>12049</v>
      </c>
      <c r="J143" s="174">
        <v>36</v>
      </c>
      <c r="K143" s="127">
        <v>296</v>
      </c>
      <c r="L143" s="127">
        <v>577</v>
      </c>
      <c r="M143" s="127">
        <v>37</v>
      </c>
      <c r="N143" s="127">
        <v>299</v>
      </c>
      <c r="O143" s="127">
        <v>581</v>
      </c>
      <c r="P143" s="128">
        <v>13</v>
      </c>
      <c r="Q143" s="124">
        <v>106</v>
      </c>
      <c r="R143" s="127">
        <v>2019</v>
      </c>
      <c r="S143" s="127">
        <v>1941</v>
      </c>
      <c r="T143" s="127">
        <v>54</v>
      </c>
      <c r="U143" s="127">
        <v>1587</v>
      </c>
      <c r="V143" s="127">
        <v>1658</v>
      </c>
      <c r="W143" s="128">
        <v>186</v>
      </c>
      <c r="X143" s="124">
        <v>67</v>
      </c>
      <c r="Y143" s="127">
        <v>801</v>
      </c>
      <c r="Z143" s="127">
        <v>657</v>
      </c>
      <c r="AA143" s="127">
        <v>26</v>
      </c>
      <c r="AB143" s="127">
        <v>335</v>
      </c>
      <c r="AC143" s="127">
        <v>286</v>
      </c>
      <c r="AD143" s="128">
        <v>93</v>
      </c>
      <c r="AE143" s="124">
        <v>187</v>
      </c>
      <c r="AF143" s="127">
        <v>8690</v>
      </c>
      <c r="AG143" s="127">
        <v>8673</v>
      </c>
      <c r="AH143" s="127">
        <v>161</v>
      </c>
      <c r="AI143" s="127">
        <v>8131</v>
      </c>
      <c r="AJ143" s="127">
        <v>8229</v>
      </c>
      <c r="AK143" s="128">
        <v>100</v>
      </c>
      <c r="AL143" s="124">
        <v>135</v>
      </c>
      <c r="AM143" s="127">
        <v>1296</v>
      </c>
      <c r="AN143" s="127">
        <v>1724</v>
      </c>
      <c r="AO143" s="127">
        <v>110</v>
      </c>
      <c r="AP143" s="127">
        <v>829</v>
      </c>
      <c r="AQ143" s="127">
        <v>1270</v>
      </c>
      <c r="AR143" s="128">
        <v>94</v>
      </c>
      <c r="AS143" s="124">
        <v>33</v>
      </c>
      <c r="AT143" s="127">
        <v>2169</v>
      </c>
      <c r="AU143" s="127">
        <v>2055</v>
      </c>
      <c r="AV143" s="127">
        <v>33</v>
      </c>
      <c r="AW143" s="127">
        <v>2169</v>
      </c>
      <c r="AX143" s="127">
        <v>2055</v>
      </c>
      <c r="AY143" s="107" t="s">
        <v>17</v>
      </c>
      <c r="AZ143" s="124">
        <v>19</v>
      </c>
      <c r="BA143" s="127">
        <v>5225</v>
      </c>
      <c r="BB143" s="127">
        <v>4894</v>
      </c>
      <c r="BC143" s="127">
        <v>18</v>
      </c>
      <c r="BD143" s="127">
        <v>5133</v>
      </c>
      <c r="BE143" s="127">
        <v>4904</v>
      </c>
      <c r="BF143" s="128">
        <v>6</v>
      </c>
      <c r="BG143" s="124">
        <v>36</v>
      </c>
      <c r="BH143" s="127">
        <v>642</v>
      </c>
      <c r="BI143" s="127">
        <v>623</v>
      </c>
      <c r="BJ143" s="127">
        <v>11</v>
      </c>
      <c r="BK143" s="127">
        <v>175</v>
      </c>
      <c r="BL143" s="127">
        <v>169</v>
      </c>
      <c r="BM143" s="127">
        <v>94</v>
      </c>
      <c r="BN143" s="124"/>
      <c r="BO143" s="127"/>
      <c r="BP143" s="127"/>
      <c r="BQ143" s="127"/>
      <c r="BR143" s="127"/>
      <c r="BS143" s="127"/>
      <c r="BT143" s="128"/>
      <c r="BU143" s="126"/>
      <c r="BV143" s="127"/>
      <c r="BW143" s="127"/>
      <c r="BX143" s="127"/>
      <c r="BY143" s="127"/>
      <c r="BZ143" s="127"/>
      <c r="CA143" s="127"/>
      <c r="CB143" s="124">
        <v>5</v>
      </c>
      <c r="CC143" s="127">
        <v>45</v>
      </c>
      <c r="CD143" s="127">
        <v>53</v>
      </c>
      <c r="CE143" s="127">
        <v>5</v>
      </c>
      <c r="CF143" s="50" t="s">
        <v>17</v>
      </c>
      <c r="CG143" s="127">
        <v>53</v>
      </c>
      <c r="CH143" s="128">
        <v>1</v>
      </c>
      <c r="CI143" s="126">
        <v>21</v>
      </c>
      <c r="CJ143" s="127">
        <v>316</v>
      </c>
      <c r="CK143" s="127">
        <v>629</v>
      </c>
      <c r="CL143" s="127">
        <v>26</v>
      </c>
      <c r="CM143" s="50" t="s">
        <v>17</v>
      </c>
      <c r="CN143" s="127">
        <v>938</v>
      </c>
      <c r="CO143" s="128">
        <v>14</v>
      </c>
      <c r="CP143" s="124">
        <v>20</v>
      </c>
      <c r="CQ143" s="127">
        <v>296</v>
      </c>
      <c r="CR143" s="127">
        <v>590</v>
      </c>
      <c r="CS143" s="127">
        <v>20</v>
      </c>
      <c r="CT143" s="50" t="s">
        <v>17</v>
      </c>
      <c r="CU143" s="127">
        <v>590</v>
      </c>
      <c r="CV143" s="107" t="s">
        <v>17</v>
      </c>
      <c r="CW143" s="118"/>
      <c r="CX143" s="118"/>
      <c r="CY143" s="204">
        <v>243</v>
      </c>
      <c r="CZ143" s="231">
        <v>1992</v>
      </c>
      <c r="DA143" s="230">
        <v>5627</v>
      </c>
      <c r="DB143" s="203">
        <v>187</v>
      </c>
      <c r="DC143" s="230">
        <v>1279</v>
      </c>
      <c r="DD143" s="230">
        <v>4231</v>
      </c>
      <c r="DE143" s="221">
        <v>381</v>
      </c>
      <c r="DF143" s="226"/>
    </row>
    <row r="144" spans="2:110" hidden="1" x14ac:dyDescent="0.15">
      <c r="B144" s="8"/>
      <c r="C144" s="9" t="s">
        <v>8</v>
      </c>
      <c r="D144" s="152">
        <f t="shared" ref="D144:G145" si="196">+J144+Q144+AE144+CB144+CI144+CP144</f>
        <v>414</v>
      </c>
      <c r="E144" s="129">
        <f t="shared" si="196"/>
        <v>10744</v>
      </c>
      <c r="F144" s="154">
        <f t="shared" si="196"/>
        <v>12246</v>
      </c>
      <c r="G144" s="154">
        <f t="shared" si="196"/>
        <v>421</v>
      </c>
      <c r="H144" s="154"/>
      <c r="I144" s="205">
        <f t="shared" si="195"/>
        <v>12811</v>
      </c>
      <c r="J144" s="175">
        <v>47</v>
      </c>
      <c r="K144" s="127">
        <v>325</v>
      </c>
      <c r="L144" s="127">
        <v>803</v>
      </c>
      <c r="M144" s="127">
        <v>46</v>
      </c>
      <c r="N144" s="127">
        <v>324</v>
      </c>
      <c r="O144" s="127">
        <v>803</v>
      </c>
      <c r="P144" s="128">
        <v>13</v>
      </c>
      <c r="Q144" s="124">
        <v>113</v>
      </c>
      <c r="R144" s="127">
        <v>2241</v>
      </c>
      <c r="S144" s="127">
        <v>1945</v>
      </c>
      <c r="T144" s="127">
        <v>121</v>
      </c>
      <c r="U144" s="127">
        <v>2377</v>
      </c>
      <c r="V144" s="127">
        <v>1825</v>
      </c>
      <c r="W144" s="128">
        <v>178</v>
      </c>
      <c r="X144" s="124">
        <v>61</v>
      </c>
      <c r="Y144" s="127">
        <v>728</v>
      </c>
      <c r="Z144" s="127">
        <v>474</v>
      </c>
      <c r="AA144" s="127">
        <v>60</v>
      </c>
      <c r="AB144" s="127">
        <v>812</v>
      </c>
      <c r="AC144" s="127">
        <v>496</v>
      </c>
      <c r="AD144" s="128">
        <v>94</v>
      </c>
      <c r="AE144" s="124">
        <v>208</v>
      </c>
      <c r="AF144" s="127">
        <v>7482</v>
      </c>
      <c r="AG144" s="127">
        <v>8412</v>
      </c>
      <c r="AH144" s="127">
        <v>207</v>
      </c>
      <c r="AI144" s="127">
        <v>8498</v>
      </c>
      <c r="AJ144" s="127">
        <v>9117</v>
      </c>
      <c r="AK144" s="128">
        <v>101</v>
      </c>
      <c r="AL144" s="124">
        <v>154</v>
      </c>
      <c r="AM144" s="127">
        <v>1480</v>
      </c>
      <c r="AN144" s="127">
        <v>2302</v>
      </c>
      <c r="AO144" s="127">
        <v>149</v>
      </c>
      <c r="AP144" s="127">
        <v>1366</v>
      </c>
      <c r="AQ144" s="127">
        <v>2256</v>
      </c>
      <c r="AR144" s="128">
        <v>99</v>
      </c>
      <c r="AS144" s="124">
        <v>40</v>
      </c>
      <c r="AT144" s="127">
        <v>2432</v>
      </c>
      <c r="AU144" s="127">
        <v>2965</v>
      </c>
      <c r="AV144" s="127">
        <v>39</v>
      </c>
      <c r="AW144" s="127">
        <v>2394</v>
      </c>
      <c r="AX144" s="127">
        <v>2930</v>
      </c>
      <c r="AY144" s="167" t="s">
        <v>17</v>
      </c>
      <c r="AZ144" s="124">
        <v>14</v>
      </c>
      <c r="BA144" s="127">
        <v>3570</v>
      </c>
      <c r="BB144" s="127">
        <v>3145</v>
      </c>
      <c r="BC144" s="127">
        <v>19</v>
      </c>
      <c r="BD144" s="127">
        <v>4738</v>
      </c>
      <c r="BE144" s="127">
        <v>3931</v>
      </c>
      <c r="BF144" s="128">
        <v>1</v>
      </c>
      <c r="BG144" s="124">
        <v>43</v>
      </c>
      <c r="BH144" s="127">
        <v>2517</v>
      </c>
      <c r="BI144" s="127">
        <v>2146</v>
      </c>
      <c r="BJ144" s="127">
        <v>39</v>
      </c>
      <c r="BK144" s="127">
        <v>2409</v>
      </c>
      <c r="BL144" s="127">
        <v>2376</v>
      </c>
      <c r="BM144" s="127">
        <v>98</v>
      </c>
      <c r="BN144" s="124"/>
      <c r="BO144" s="127"/>
      <c r="BP144" s="127"/>
      <c r="BQ144" s="127"/>
      <c r="BR144" s="127"/>
      <c r="BS144" s="127"/>
      <c r="BT144" s="128"/>
      <c r="BU144" s="126"/>
      <c r="BV144" s="127"/>
      <c r="BW144" s="127"/>
      <c r="BX144" s="127"/>
      <c r="BY144" s="127"/>
      <c r="BZ144" s="127"/>
      <c r="CA144" s="127"/>
      <c r="CB144" s="124">
        <v>12</v>
      </c>
      <c r="CC144" s="127">
        <v>426</v>
      </c>
      <c r="CD144" s="127">
        <v>358</v>
      </c>
      <c r="CE144" s="127">
        <v>12</v>
      </c>
      <c r="CF144" s="57" t="s">
        <v>17</v>
      </c>
      <c r="CG144" s="127">
        <v>371</v>
      </c>
      <c r="CH144" s="128">
        <v>1</v>
      </c>
      <c r="CI144" s="126">
        <v>17</v>
      </c>
      <c r="CJ144" s="127">
        <v>178</v>
      </c>
      <c r="CK144" s="127">
        <v>438</v>
      </c>
      <c r="CL144" s="127">
        <v>18</v>
      </c>
      <c r="CM144" s="57" t="s">
        <v>17</v>
      </c>
      <c r="CN144" s="127">
        <v>405</v>
      </c>
      <c r="CO144" s="128">
        <v>14</v>
      </c>
      <c r="CP144" s="124">
        <v>17</v>
      </c>
      <c r="CQ144" s="127">
        <v>92</v>
      </c>
      <c r="CR144" s="127">
        <v>290</v>
      </c>
      <c r="CS144" s="127">
        <v>17</v>
      </c>
      <c r="CT144" s="57" t="s">
        <v>17</v>
      </c>
      <c r="CU144" s="127">
        <v>290</v>
      </c>
      <c r="CV144" s="167" t="s">
        <v>17</v>
      </c>
      <c r="CW144" s="118"/>
      <c r="CX144" s="118"/>
      <c r="CY144" s="210">
        <v>329</v>
      </c>
      <c r="CZ144" s="211">
        <v>2520</v>
      </c>
      <c r="DA144" s="211">
        <v>6616</v>
      </c>
      <c r="DB144" s="211">
        <v>255</v>
      </c>
      <c r="DC144" s="58">
        <v>2034</v>
      </c>
      <c r="DD144" s="211">
        <v>5580</v>
      </c>
      <c r="DE144" s="222">
        <v>455</v>
      </c>
      <c r="DF144" s="225"/>
    </row>
    <row r="145" spans="2:111" hidden="1" x14ac:dyDescent="0.15">
      <c r="B145" s="8"/>
      <c r="C145" s="10" t="s">
        <v>9</v>
      </c>
      <c r="D145" s="149">
        <f t="shared" si="196"/>
        <v>370</v>
      </c>
      <c r="E145" s="137">
        <f t="shared" si="196"/>
        <v>6122</v>
      </c>
      <c r="F145" s="150">
        <f t="shared" si="196"/>
        <v>8402</v>
      </c>
      <c r="G145" s="150">
        <f t="shared" si="196"/>
        <v>310</v>
      </c>
      <c r="H145" s="150"/>
      <c r="I145" s="206">
        <f t="shared" si="195"/>
        <v>8115</v>
      </c>
      <c r="J145" s="177">
        <v>40</v>
      </c>
      <c r="K145" s="133">
        <v>507</v>
      </c>
      <c r="L145" s="133">
        <v>1909</v>
      </c>
      <c r="M145" s="133">
        <v>40</v>
      </c>
      <c r="N145" s="133">
        <v>507</v>
      </c>
      <c r="O145" s="133">
        <v>1909</v>
      </c>
      <c r="P145" s="134">
        <v>13</v>
      </c>
      <c r="Q145" s="130">
        <v>107</v>
      </c>
      <c r="R145" s="133">
        <v>1428</v>
      </c>
      <c r="S145" s="133">
        <v>1217</v>
      </c>
      <c r="T145" s="133">
        <v>78</v>
      </c>
      <c r="U145" s="133">
        <v>1011</v>
      </c>
      <c r="V145" s="133">
        <v>1171</v>
      </c>
      <c r="W145" s="134">
        <v>200</v>
      </c>
      <c r="X145" s="130">
        <v>73</v>
      </c>
      <c r="Y145" s="133">
        <v>701</v>
      </c>
      <c r="Z145" s="133">
        <v>480</v>
      </c>
      <c r="AA145" s="133">
        <v>40</v>
      </c>
      <c r="AB145" s="133">
        <v>434</v>
      </c>
      <c r="AC145" s="133">
        <v>331</v>
      </c>
      <c r="AD145" s="134">
        <v>127</v>
      </c>
      <c r="AE145" s="130">
        <v>181</v>
      </c>
      <c r="AF145" s="133">
        <v>3579</v>
      </c>
      <c r="AG145" s="133">
        <v>4157</v>
      </c>
      <c r="AH145" s="133">
        <v>153</v>
      </c>
      <c r="AI145" s="133">
        <v>3267</v>
      </c>
      <c r="AJ145" s="133">
        <v>3850</v>
      </c>
      <c r="AK145" s="134">
        <v>129</v>
      </c>
      <c r="AL145" s="130">
        <v>140</v>
      </c>
      <c r="AM145" s="133">
        <v>1245</v>
      </c>
      <c r="AN145" s="133">
        <v>1895</v>
      </c>
      <c r="AO145" s="133">
        <v>117</v>
      </c>
      <c r="AP145" s="133">
        <v>922</v>
      </c>
      <c r="AQ145" s="133">
        <v>1566</v>
      </c>
      <c r="AR145" s="134">
        <v>122</v>
      </c>
      <c r="AS145" s="130">
        <v>38</v>
      </c>
      <c r="AT145" s="133">
        <v>1263</v>
      </c>
      <c r="AU145" s="133">
        <v>1446</v>
      </c>
      <c r="AV145" s="133">
        <v>32</v>
      </c>
      <c r="AW145" s="133">
        <v>1162</v>
      </c>
      <c r="AX145" s="133">
        <v>1385</v>
      </c>
      <c r="AY145" s="134">
        <v>7</v>
      </c>
      <c r="AZ145" s="130">
        <v>3</v>
      </c>
      <c r="BA145" s="133">
        <v>1071</v>
      </c>
      <c r="BB145" s="133">
        <v>816</v>
      </c>
      <c r="BC145" s="133">
        <v>4</v>
      </c>
      <c r="BD145" s="133">
        <v>1183</v>
      </c>
      <c r="BE145" s="133">
        <v>899</v>
      </c>
      <c r="BF145" s="200" t="s">
        <v>69</v>
      </c>
      <c r="BG145" s="130">
        <v>45</v>
      </c>
      <c r="BH145" s="133">
        <v>1502</v>
      </c>
      <c r="BI145" s="133">
        <v>1522</v>
      </c>
      <c r="BJ145" s="133">
        <v>22</v>
      </c>
      <c r="BK145" s="133">
        <v>1179</v>
      </c>
      <c r="BL145" s="133">
        <v>1193</v>
      </c>
      <c r="BM145" s="133">
        <v>121</v>
      </c>
      <c r="BN145" s="130"/>
      <c r="BO145" s="133"/>
      <c r="BP145" s="133"/>
      <c r="BQ145" s="133"/>
      <c r="BR145" s="133"/>
      <c r="BS145" s="133"/>
      <c r="BT145" s="134"/>
      <c r="BU145" s="132"/>
      <c r="BV145" s="133"/>
      <c r="BW145" s="133"/>
      <c r="BX145" s="133"/>
      <c r="BY145" s="133"/>
      <c r="BZ145" s="133"/>
      <c r="CA145" s="133"/>
      <c r="CB145" s="130">
        <v>11</v>
      </c>
      <c r="CC145" s="133">
        <v>223</v>
      </c>
      <c r="CD145" s="133">
        <v>248</v>
      </c>
      <c r="CE145" s="133">
        <v>11</v>
      </c>
      <c r="CF145" s="61" t="s">
        <v>17</v>
      </c>
      <c r="CG145" s="133">
        <v>259</v>
      </c>
      <c r="CH145" s="134">
        <v>1</v>
      </c>
      <c r="CI145" s="132">
        <v>15</v>
      </c>
      <c r="CJ145" s="133">
        <v>220</v>
      </c>
      <c r="CK145" s="133">
        <v>458</v>
      </c>
      <c r="CL145" s="133">
        <v>12</v>
      </c>
      <c r="CM145" s="50" t="s">
        <v>17</v>
      </c>
      <c r="CN145" s="133">
        <v>513</v>
      </c>
      <c r="CO145" s="134">
        <v>17</v>
      </c>
      <c r="CP145" s="130">
        <v>16</v>
      </c>
      <c r="CQ145" s="133">
        <v>165</v>
      </c>
      <c r="CR145" s="133">
        <v>413</v>
      </c>
      <c r="CS145" s="133">
        <v>16</v>
      </c>
      <c r="CT145" s="50" t="s">
        <v>17</v>
      </c>
      <c r="CU145" s="133">
        <v>413</v>
      </c>
      <c r="CV145" s="141" t="s">
        <v>17</v>
      </c>
      <c r="CW145" s="118"/>
      <c r="CX145" s="118"/>
      <c r="CY145" s="207">
        <v>222</v>
      </c>
      <c r="CZ145" s="208">
        <v>1667</v>
      </c>
      <c r="DA145" s="209">
        <v>4084</v>
      </c>
      <c r="DB145" s="208">
        <v>189</v>
      </c>
      <c r="DC145" s="209">
        <v>1180</v>
      </c>
      <c r="DD145" s="209">
        <v>3293</v>
      </c>
      <c r="DE145" s="223">
        <v>488</v>
      </c>
      <c r="DF145" s="226"/>
    </row>
    <row r="146" spans="2:111" hidden="1" x14ac:dyDescent="0.15">
      <c r="B146" s="8"/>
      <c r="C146" s="9" t="s">
        <v>10</v>
      </c>
      <c r="D146" s="124">
        <f t="shared" ref="D146:G147" si="197">+J146+Q146+AE146+CB146+CI146+CP146</f>
        <v>349</v>
      </c>
      <c r="E146" s="125">
        <f t="shared" si="197"/>
        <v>9589</v>
      </c>
      <c r="F146" s="127">
        <f t="shared" si="197"/>
        <v>11102</v>
      </c>
      <c r="G146" s="127">
        <f t="shared" si="197"/>
        <v>260</v>
      </c>
      <c r="H146" s="127"/>
      <c r="I146" s="212">
        <f t="shared" si="195"/>
        <v>8701</v>
      </c>
      <c r="J146" s="180">
        <v>31</v>
      </c>
      <c r="K146" s="127">
        <v>382</v>
      </c>
      <c r="L146" s="127">
        <v>808</v>
      </c>
      <c r="M146" s="127">
        <v>31</v>
      </c>
      <c r="N146" s="127">
        <v>382</v>
      </c>
      <c r="O146" s="127">
        <v>808</v>
      </c>
      <c r="P146" s="128">
        <v>13</v>
      </c>
      <c r="Q146" s="124">
        <v>123</v>
      </c>
      <c r="R146" s="127">
        <v>1548</v>
      </c>
      <c r="S146" s="127">
        <v>1329</v>
      </c>
      <c r="T146" s="127">
        <v>52</v>
      </c>
      <c r="U146" s="127">
        <v>892</v>
      </c>
      <c r="V146" s="127">
        <v>821</v>
      </c>
      <c r="W146" s="128">
        <v>271</v>
      </c>
      <c r="X146" s="124">
        <v>81</v>
      </c>
      <c r="Y146" s="127">
        <v>971</v>
      </c>
      <c r="Z146" s="127">
        <v>731</v>
      </c>
      <c r="AA146" s="127">
        <v>29</v>
      </c>
      <c r="AB146" s="127">
        <v>345</v>
      </c>
      <c r="AC146" s="127">
        <v>265</v>
      </c>
      <c r="AD146" s="128">
        <v>179</v>
      </c>
      <c r="AE146" s="124">
        <v>163</v>
      </c>
      <c r="AF146" s="127">
        <v>7282</v>
      </c>
      <c r="AG146" s="127">
        <v>8270</v>
      </c>
      <c r="AH146" s="127">
        <v>138</v>
      </c>
      <c r="AI146" s="127">
        <v>5311</v>
      </c>
      <c r="AJ146" s="127">
        <v>6370</v>
      </c>
      <c r="AK146" s="128">
        <v>154</v>
      </c>
      <c r="AL146" s="124">
        <v>119</v>
      </c>
      <c r="AM146" s="127">
        <v>1046</v>
      </c>
      <c r="AN146" s="127">
        <v>1651</v>
      </c>
      <c r="AO146" s="127">
        <v>92</v>
      </c>
      <c r="AP146" s="127">
        <v>666</v>
      </c>
      <c r="AQ146" s="127">
        <v>1301</v>
      </c>
      <c r="AR146" s="128">
        <v>149</v>
      </c>
      <c r="AS146" s="124">
        <v>27</v>
      </c>
      <c r="AT146" s="127">
        <v>836</v>
      </c>
      <c r="AU146" s="127">
        <v>1232</v>
      </c>
      <c r="AV146" s="127">
        <v>33</v>
      </c>
      <c r="AW146" s="127">
        <v>949</v>
      </c>
      <c r="AX146" s="127">
        <v>1311</v>
      </c>
      <c r="AY146" s="128">
        <v>1</v>
      </c>
      <c r="AZ146" s="124">
        <v>17</v>
      </c>
      <c r="BA146" s="127">
        <v>5400</v>
      </c>
      <c r="BB146" s="127">
        <v>5387</v>
      </c>
      <c r="BC146" s="127">
        <v>13</v>
      </c>
      <c r="BD146" s="127">
        <v>3696</v>
      </c>
      <c r="BE146" s="127">
        <v>3758</v>
      </c>
      <c r="BF146" s="128">
        <v>4</v>
      </c>
      <c r="BG146" s="124">
        <v>32</v>
      </c>
      <c r="BH146" s="127">
        <v>1394</v>
      </c>
      <c r="BI146" s="127">
        <v>1301</v>
      </c>
      <c r="BJ146" s="127">
        <v>9</v>
      </c>
      <c r="BK146" s="127">
        <v>1029</v>
      </c>
      <c r="BL146" s="127">
        <v>964</v>
      </c>
      <c r="BM146" s="127">
        <v>144</v>
      </c>
      <c r="BN146" s="124"/>
      <c r="BO146" s="127"/>
      <c r="BP146" s="127"/>
      <c r="BQ146" s="127"/>
      <c r="BR146" s="127"/>
      <c r="BS146" s="127"/>
      <c r="BT146" s="128"/>
      <c r="BU146" s="126"/>
      <c r="BV146" s="127"/>
      <c r="BW146" s="127"/>
      <c r="BX146" s="127"/>
      <c r="BY146" s="127"/>
      <c r="BZ146" s="127"/>
      <c r="CA146" s="127"/>
      <c r="CB146" s="124">
        <v>6</v>
      </c>
      <c r="CC146" s="127">
        <v>68</v>
      </c>
      <c r="CD146" s="127">
        <v>89</v>
      </c>
      <c r="CE146" s="127">
        <v>6</v>
      </c>
      <c r="CF146" s="50" t="s">
        <v>17</v>
      </c>
      <c r="CG146" s="127">
        <v>89</v>
      </c>
      <c r="CH146" s="128">
        <v>1</v>
      </c>
      <c r="CI146" s="126">
        <v>14</v>
      </c>
      <c r="CJ146" s="127">
        <v>219</v>
      </c>
      <c r="CK146" s="127">
        <v>439</v>
      </c>
      <c r="CL146" s="127">
        <v>21</v>
      </c>
      <c r="CM146" s="50" t="s">
        <v>17</v>
      </c>
      <c r="CN146" s="127">
        <v>446</v>
      </c>
      <c r="CO146" s="107">
        <v>10</v>
      </c>
      <c r="CP146" s="124">
        <v>12</v>
      </c>
      <c r="CQ146" s="127">
        <v>90</v>
      </c>
      <c r="CR146" s="127">
        <v>167</v>
      </c>
      <c r="CS146" s="127">
        <v>12</v>
      </c>
      <c r="CT146" s="50" t="s">
        <v>17</v>
      </c>
      <c r="CU146" s="127">
        <v>167</v>
      </c>
      <c r="CV146" s="107" t="s">
        <v>17</v>
      </c>
      <c r="CW146" s="118"/>
      <c r="CX146" s="118"/>
      <c r="CY146" s="213">
        <v>237</v>
      </c>
      <c r="CZ146" s="214">
        <v>1879</v>
      </c>
      <c r="DA146" s="215">
        <v>4772</v>
      </c>
      <c r="DB146" s="214">
        <v>162</v>
      </c>
      <c r="DC146" s="215">
        <v>1038</v>
      </c>
      <c r="DD146" s="215">
        <v>3068</v>
      </c>
      <c r="DE146" s="224">
        <v>559</v>
      </c>
      <c r="DF146" s="225"/>
    </row>
    <row r="147" spans="2:111" hidden="1" x14ac:dyDescent="0.15">
      <c r="B147" s="8"/>
      <c r="C147" s="9" t="s">
        <v>11</v>
      </c>
      <c r="D147" s="124">
        <f>+J147+Q147+AE147+CB147+CI147+CP147</f>
        <v>358</v>
      </c>
      <c r="E147" s="125">
        <f t="shared" si="197"/>
        <v>9589</v>
      </c>
      <c r="F147" s="127">
        <f t="shared" si="197"/>
        <v>11053</v>
      </c>
      <c r="G147" s="127">
        <f t="shared" si="197"/>
        <v>303</v>
      </c>
      <c r="H147" s="127"/>
      <c r="I147" s="212">
        <f t="shared" si="195"/>
        <v>9491</v>
      </c>
      <c r="J147" s="181">
        <v>38</v>
      </c>
      <c r="K147" s="127">
        <v>342</v>
      </c>
      <c r="L147" s="127">
        <v>519</v>
      </c>
      <c r="M147" s="127">
        <v>38</v>
      </c>
      <c r="N147" s="127">
        <v>342</v>
      </c>
      <c r="O147" s="127">
        <v>519</v>
      </c>
      <c r="P147" s="128">
        <v>13</v>
      </c>
      <c r="Q147" s="124">
        <v>103</v>
      </c>
      <c r="R147" s="127">
        <v>1752</v>
      </c>
      <c r="S147" s="127">
        <v>1572</v>
      </c>
      <c r="T147" s="127">
        <v>74</v>
      </c>
      <c r="U147" s="127">
        <v>1204</v>
      </c>
      <c r="V147" s="127">
        <v>1113</v>
      </c>
      <c r="W147" s="128">
        <v>301</v>
      </c>
      <c r="X147" s="124">
        <v>61</v>
      </c>
      <c r="Y147" s="127">
        <v>802</v>
      </c>
      <c r="Z147" s="127">
        <v>624</v>
      </c>
      <c r="AA147" s="127">
        <v>35</v>
      </c>
      <c r="AB147" s="127">
        <v>472</v>
      </c>
      <c r="AC147" s="127">
        <v>397</v>
      </c>
      <c r="AD147" s="128">
        <v>205</v>
      </c>
      <c r="AE147" s="124">
        <v>169</v>
      </c>
      <c r="AF147" s="127">
        <v>6853</v>
      </c>
      <c r="AG147" s="127">
        <v>7680</v>
      </c>
      <c r="AH147" s="127">
        <v>142</v>
      </c>
      <c r="AI147" s="127">
        <v>5736</v>
      </c>
      <c r="AJ147" s="127">
        <v>6619</v>
      </c>
      <c r="AK147" s="128">
        <v>181</v>
      </c>
      <c r="AL147" s="124">
        <v>119</v>
      </c>
      <c r="AM147" s="127">
        <v>1180</v>
      </c>
      <c r="AN147" s="127">
        <v>1739</v>
      </c>
      <c r="AO147" s="127">
        <v>101</v>
      </c>
      <c r="AP147" s="127">
        <v>820</v>
      </c>
      <c r="AQ147" s="127">
        <v>1359</v>
      </c>
      <c r="AR147" s="128">
        <v>167</v>
      </c>
      <c r="AS147" s="124">
        <v>42</v>
      </c>
      <c r="AT147" s="127">
        <v>2907</v>
      </c>
      <c r="AU147" s="127">
        <v>3274</v>
      </c>
      <c r="AV147" s="127">
        <v>35</v>
      </c>
      <c r="AW147" s="127">
        <v>2755</v>
      </c>
      <c r="AX147" s="127">
        <v>3188</v>
      </c>
      <c r="AY147" s="128">
        <v>8</v>
      </c>
      <c r="AZ147" s="124">
        <v>8</v>
      </c>
      <c r="BA147" s="127">
        <v>2766</v>
      </c>
      <c r="BB147" s="127">
        <v>2667</v>
      </c>
      <c r="BC147" s="127">
        <v>6</v>
      </c>
      <c r="BD147" s="127">
        <v>2161</v>
      </c>
      <c r="BE147" s="127">
        <v>2072</v>
      </c>
      <c r="BF147" s="128">
        <v>6</v>
      </c>
      <c r="BG147" s="124">
        <v>37</v>
      </c>
      <c r="BH147" s="127">
        <v>1983</v>
      </c>
      <c r="BI147" s="127">
        <v>1927</v>
      </c>
      <c r="BJ147" s="127">
        <v>16</v>
      </c>
      <c r="BK147" s="127">
        <v>1613</v>
      </c>
      <c r="BL147" s="127">
        <v>1538</v>
      </c>
      <c r="BM147" s="127">
        <v>165</v>
      </c>
      <c r="BN147" s="124"/>
      <c r="BO147" s="127"/>
      <c r="BP147" s="127"/>
      <c r="BQ147" s="127"/>
      <c r="BR147" s="127"/>
      <c r="BS147" s="127"/>
      <c r="BT147" s="128"/>
      <c r="BU147" s="126"/>
      <c r="BV147" s="127"/>
      <c r="BW147" s="127"/>
      <c r="BX147" s="127"/>
      <c r="BY147" s="127"/>
      <c r="BZ147" s="127"/>
      <c r="CA147" s="127"/>
      <c r="CB147" s="124">
        <v>9</v>
      </c>
      <c r="CC147" s="127">
        <v>98</v>
      </c>
      <c r="CD147" s="127">
        <v>76</v>
      </c>
      <c r="CE147" s="127">
        <v>9</v>
      </c>
      <c r="CF147" s="50" t="s">
        <v>17</v>
      </c>
      <c r="CG147" s="127">
        <v>76</v>
      </c>
      <c r="CH147" s="107">
        <v>1</v>
      </c>
      <c r="CI147" s="126">
        <v>13</v>
      </c>
      <c r="CJ147" s="127">
        <v>269</v>
      </c>
      <c r="CK147" s="127">
        <v>625</v>
      </c>
      <c r="CL147" s="127">
        <v>14</v>
      </c>
      <c r="CM147" s="50" t="s">
        <v>17</v>
      </c>
      <c r="CN147" s="127">
        <v>583</v>
      </c>
      <c r="CO147" s="128">
        <v>9</v>
      </c>
      <c r="CP147" s="124">
        <v>26</v>
      </c>
      <c r="CQ147" s="127">
        <v>275</v>
      </c>
      <c r="CR147" s="127">
        <v>581</v>
      </c>
      <c r="CS147" s="127">
        <v>26</v>
      </c>
      <c r="CT147" s="50" t="s">
        <v>17</v>
      </c>
      <c r="CU147" s="127">
        <v>581</v>
      </c>
      <c r="CV147" s="107" t="s">
        <v>17</v>
      </c>
      <c r="CW147" s="118"/>
      <c r="CX147" s="118"/>
      <c r="CY147" s="185">
        <v>224</v>
      </c>
      <c r="CZ147" s="127">
        <v>1805</v>
      </c>
      <c r="DA147" s="127">
        <v>4953</v>
      </c>
      <c r="DB147" s="127">
        <v>171</v>
      </c>
      <c r="DC147" s="50">
        <v>1218</v>
      </c>
      <c r="DD147" s="127">
        <v>3605</v>
      </c>
      <c r="DE147" s="48">
        <v>607</v>
      </c>
      <c r="DF147" s="225"/>
    </row>
    <row r="148" spans="2:111" ht="15" thickTop="1" x14ac:dyDescent="0.15">
      <c r="B148" s="97" t="s">
        <v>62</v>
      </c>
      <c r="C148" s="98" t="s">
        <v>47</v>
      </c>
      <c r="D148" s="109">
        <f>SUM(D136:D147)</f>
        <v>4933</v>
      </c>
      <c r="E148" s="110">
        <f>SUM(E136:E147)</f>
        <v>115655</v>
      </c>
      <c r="F148" s="111">
        <f>SUM(F136:F147)</f>
        <v>129872</v>
      </c>
      <c r="G148" s="111">
        <f>SUM(G136:G147)</f>
        <v>4687</v>
      </c>
      <c r="H148" s="111"/>
      <c r="I148" s="112">
        <f>SUM(I136:I147)</f>
        <v>125795</v>
      </c>
      <c r="J148" s="114">
        <f>SUM(J136:J147)</f>
        <v>430</v>
      </c>
      <c r="K148" s="160">
        <f t="shared" ref="K148:O148" si="198">SUM(K136:K147)</f>
        <v>4202</v>
      </c>
      <c r="L148" s="161">
        <f t="shared" si="198"/>
        <v>9673</v>
      </c>
      <c r="M148" s="160">
        <f t="shared" si="198"/>
        <v>443</v>
      </c>
      <c r="N148" s="161">
        <f t="shared" si="198"/>
        <v>4226</v>
      </c>
      <c r="O148" s="160">
        <f t="shared" si="198"/>
        <v>9698</v>
      </c>
      <c r="P148" s="161"/>
      <c r="Q148" s="162">
        <f t="shared" ref="Q148:V148" si="199">SUM(Q136:Q147)</f>
        <v>1399</v>
      </c>
      <c r="R148" s="161">
        <f t="shared" si="199"/>
        <v>22818</v>
      </c>
      <c r="S148" s="111">
        <f t="shared" si="199"/>
        <v>20824</v>
      </c>
      <c r="T148" s="161">
        <f t="shared" si="199"/>
        <v>1248</v>
      </c>
      <c r="U148" s="111">
        <f t="shared" si="199"/>
        <v>21546</v>
      </c>
      <c r="V148" s="161">
        <f t="shared" si="199"/>
        <v>19951</v>
      </c>
      <c r="W148" s="114"/>
      <c r="X148" s="162">
        <f t="shared" ref="X148:AC148" si="200">SUM(X136:X147)</f>
        <v>895</v>
      </c>
      <c r="Y148" s="161">
        <f t="shared" si="200"/>
        <v>9458</v>
      </c>
      <c r="Z148" s="160">
        <f t="shared" si="200"/>
        <v>7148</v>
      </c>
      <c r="AA148" s="161">
        <f t="shared" si="200"/>
        <v>765</v>
      </c>
      <c r="AB148" s="160">
        <f t="shared" si="200"/>
        <v>8151</v>
      </c>
      <c r="AC148" s="161">
        <f t="shared" si="200"/>
        <v>6076</v>
      </c>
      <c r="AD148" s="164"/>
      <c r="AE148" s="161">
        <f t="shared" ref="AE148:AJ148" si="201">SUM(AE136:AE147)</f>
        <v>2519</v>
      </c>
      <c r="AF148" s="160">
        <f t="shared" si="201"/>
        <v>79732</v>
      </c>
      <c r="AG148" s="161">
        <f t="shared" si="201"/>
        <v>84857</v>
      </c>
      <c r="AH148" s="160">
        <f t="shared" si="201"/>
        <v>2396</v>
      </c>
      <c r="AI148" s="161">
        <f t="shared" si="201"/>
        <v>75607</v>
      </c>
      <c r="AJ148" s="160">
        <f t="shared" si="201"/>
        <v>80696</v>
      </c>
      <c r="AK148" s="161"/>
      <c r="AL148" s="162">
        <f t="shared" ref="AL148:AQ148" si="202">SUM(AL136:AL147)</f>
        <v>1969</v>
      </c>
      <c r="AM148" s="161">
        <f t="shared" si="202"/>
        <v>17383</v>
      </c>
      <c r="AN148" s="160">
        <f t="shared" si="202"/>
        <v>22891</v>
      </c>
      <c r="AO148" s="161">
        <f t="shared" si="202"/>
        <v>1855</v>
      </c>
      <c r="AP148" s="160">
        <f t="shared" si="202"/>
        <v>15567</v>
      </c>
      <c r="AQ148" s="161">
        <f t="shared" si="202"/>
        <v>20991</v>
      </c>
      <c r="AR148" s="164"/>
      <c r="AS148" s="161">
        <f t="shared" ref="AS148:AX148" si="203">SUM(AS136:AS147)</f>
        <v>422</v>
      </c>
      <c r="AT148" s="160">
        <f t="shared" si="203"/>
        <v>22459</v>
      </c>
      <c r="AU148" s="161">
        <f t="shared" si="203"/>
        <v>25166</v>
      </c>
      <c r="AV148" s="160">
        <f t="shared" si="203"/>
        <v>418</v>
      </c>
      <c r="AW148" s="161">
        <f t="shared" si="203"/>
        <v>22409</v>
      </c>
      <c r="AX148" s="160">
        <f t="shared" si="203"/>
        <v>25129</v>
      </c>
      <c r="AY148" s="161"/>
      <c r="AZ148" s="109">
        <f t="shared" ref="AZ148:BE148" si="204">SUM(AZ136:AZ147)</f>
        <v>128</v>
      </c>
      <c r="BA148" s="161">
        <f t="shared" si="204"/>
        <v>39890</v>
      </c>
      <c r="BB148" s="160">
        <f t="shared" si="204"/>
        <v>36800</v>
      </c>
      <c r="BC148" s="161">
        <f t="shared" si="204"/>
        <v>123</v>
      </c>
      <c r="BD148" s="160">
        <f t="shared" si="204"/>
        <v>37631</v>
      </c>
      <c r="BE148" s="161">
        <f t="shared" si="204"/>
        <v>34576</v>
      </c>
      <c r="BF148" s="164"/>
      <c r="BG148" s="161">
        <f t="shared" ref="BG148:BL148" si="205">SUM(BG136:BG147)</f>
        <v>575</v>
      </c>
      <c r="BH148" s="160">
        <f t="shared" si="205"/>
        <v>21445</v>
      </c>
      <c r="BI148" s="161">
        <f t="shared" si="205"/>
        <v>19119</v>
      </c>
      <c r="BJ148" s="160">
        <f t="shared" si="205"/>
        <v>463</v>
      </c>
      <c r="BK148" s="161">
        <f t="shared" si="205"/>
        <v>19639</v>
      </c>
      <c r="BL148" s="160">
        <f t="shared" si="205"/>
        <v>17498</v>
      </c>
      <c r="BM148" s="161"/>
      <c r="BN148" s="109"/>
      <c r="BO148" s="111"/>
      <c r="BP148" s="111"/>
      <c r="BQ148" s="111"/>
      <c r="BR148" s="111"/>
      <c r="BS148" s="111"/>
      <c r="BT148" s="112"/>
      <c r="BU148" s="113"/>
      <c r="BV148" s="111"/>
      <c r="BW148" s="111"/>
      <c r="BX148" s="111"/>
      <c r="BY148" s="111"/>
      <c r="BZ148" s="111"/>
      <c r="CA148" s="114"/>
      <c r="CB148" s="117">
        <f>SUM(CB136:CB147)</f>
        <v>138</v>
      </c>
      <c r="CC148" s="160">
        <f>SUM(CC136:CC147)</f>
        <v>3033</v>
      </c>
      <c r="CD148" s="161">
        <f>SUM(CD136:CD147)</f>
        <v>3031</v>
      </c>
      <c r="CE148" s="160">
        <f>SUM(CE136:CE147)</f>
        <v>139</v>
      </c>
      <c r="CF148" s="113"/>
      <c r="CG148" s="114">
        <f>SUM(CG136:CG147)</f>
        <v>3251</v>
      </c>
      <c r="CH148" s="166"/>
      <c r="CI148" s="161">
        <f>SUM(CI136:CI147)</f>
        <v>215</v>
      </c>
      <c r="CJ148" s="160">
        <f>SUM(CJ136:CJ147)</f>
        <v>3885</v>
      </c>
      <c r="CK148" s="161">
        <f>SUM(CK136:CK147)</f>
        <v>6971</v>
      </c>
      <c r="CL148" s="160">
        <f>SUM(CL136:CL147)</f>
        <v>229</v>
      </c>
      <c r="CM148" s="113"/>
      <c r="CN148" s="114">
        <f>SUM(CN136:CN147)</f>
        <v>7683</v>
      </c>
      <c r="CO148" s="166"/>
      <c r="CP148" s="114">
        <f>SUM(CP136:CP147)</f>
        <v>232</v>
      </c>
      <c r="CQ148" s="160">
        <f>SUM(CQ136:CQ147)</f>
        <v>1985</v>
      </c>
      <c r="CR148" s="160">
        <f>SUM(CR136:CR147)</f>
        <v>4516</v>
      </c>
      <c r="CS148" s="160">
        <f>SUM(CS136:CS147)</f>
        <v>232</v>
      </c>
      <c r="CT148" s="160"/>
      <c r="CU148" s="160">
        <f>SUM(CU136:CU147)</f>
        <v>4516</v>
      </c>
      <c r="CV148" s="168"/>
      <c r="CW148" s="118"/>
      <c r="CX148" s="118"/>
      <c r="CY148" s="188">
        <f t="shared" ref="CY148:DD148" si="206">SUM(CY136:CY147)</f>
        <v>3300</v>
      </c>
      <c r="CZ148" s="160">
        <f t="shared" si="206"/>
        <v>24985</v>
      </c>
      <c r="DA148" s="161">
        <f t="shared" si="206"/>
        <v>69951</v>
      </c>
      <c r="DB148" s="160">
        <f t="shared" si="206"/>
        <v>2954</v>
      </c>
      <c r="DC148" s="161">
        <f t="shared" si="206"/>
        <v>21630</v>
      </c>
      <c r="DD148" s="160">
        <f t="shared" si="206"/>
        <v>62425</v>
      </c>
      <c r="DE148" s="161"/>
      <c r="DF148" s="225"/>
    </row>
    <row r="149" spans="2:111" ht="15" thickBot="1" x14ac:dyDescent="0.2">
      <c r="B149" s="147" t="s">
        <v>51</v>
      </c>
      <c r="C149" s="148"/>
      <c r="D149" s="143">
        <f>D148/SUM(D122:D133)-1</f>
        <v>-0.11069046331350274</v>
      </c>
      <c r="E149" s="158">
        <f>E148/SUM(E122:E133)-1</f>
        <v>-7.4248985439962834E-2</v>
      </c>
      <c r="F149" s="142">
        <f>F148/SUM(F122:F133)-1</f>
        <v>-8.4402583119483343E-2</v>
      </c>
      <c r="G149" s="142">
        <f>G148/SUM(G122:G133)-1</f>
        <v>-0.14828275486098497</v>
      </c>
      <c r="H149" s="156"/>
      <c r="I149" s="145">
        <f>I148/SUM(I122:I133)-1</f>
        <v>-9.6358712439569283E-2</v>
      </c>
      <c r="J149" s="143">
        <f>J148/SUM(J122:J133)-1</f>
        <v>2.8708133971291794E-2</v>
      </c>
      <c r="K149" s="142">
        <f t="shared" ref="K149:O149" si="207">K148/SUM(K122:K133)-1</f>
        <v>2.9901960784313619E-2</v>
      </c>
      <c r="L149" s="142">
        <f t="shared" si="207"/>
        <v>5.4392849356878159E-2</v>
      </c>
      <c r="M149" s="142">
        <f t="shared" si="207"/>
        <v>2.3094688221708903E-2</v>
      </c>
      <c r="N149" s="142">
        <f t="shared" si="207"/>
        <v>2.2501814662472697E-2</v>
      </c>
      <c r="O149" s="142">
        <f t="shared" si="207"/>
        <v>5.4359643400739399E-2</v>
      </c>
      <c r="P149" s="144"/>
      <c r="Q149" s="143">
        <f t="shared" ref="Q149:V149" si="208">Q148/SUM(Q122:Q133)-1</f>
        <v>-0.1479902557856273</v>
      </c>
      <c r="R149" s="142">
        <f t="shared" si="208"/>
        <v>7.4558133415192351E-4</v>
      </c>
      <c r="S149" s="142">
        <f t="shared" si="208"/>
        <v>2.3292383292383256E-2</v>
      </c>
      <c r="T149" s="142">
        <f t="shared" si="208"/>
        <v>-0.23902439024390243</v>
      </c>
      <c r="U149" s="142">
        <f t="shared" si="208"/>
        <v>-1.4454304272253249E-2</v>
      </c>
      <c r="V149" s="142">
        <f t="shared" si="208"/>
        <v>7.0102982192662422E-2</v>
      </c>
      <c r="W149" s="144"/>
      <c r="X149" s="143">
        <f t="shared" ref="X149:AC149" si="209">X148/SUM(X122:X133)-1</f>
        <v>-0.17282809611829941</v>
      </c>
      <c r="Y149" s="142">
        <f t="shared" si="209"/>
        <v>2.5439898240406933E-3</v>
      </c>
      <c r="Z149" s="142">
        <f t="shared" si="209"/>
        <v>8.4344660194174859E-2</v>
      </c>
      <c r="AA149" s="142">
        <f t="shared" si="209"/>
        <v>-0.29493087557603692</v>
      </c>
      <c r="AB149" s="142">
        <f t="shared" si="209"/>
        <v>-0.13736903376018628</v>
      </c>
      <c r="AC149" s="142">
        <f t="shared" si="209"/>
        <v>-8.4664055438385066E-2</v>
      </c>
      <c r="AD149" s="144"/>
      <c r="AE149" s="143">
        <f t="shared" ref="AE149:AJ149" si="210">AE148/SUM(AE122:AE133)-1</f>
        <v>-7.0479704797048015E-2</v>
      </c>
      <c r="AF149" s="142">
        <f t="shared" si="210"/>
        <v>-8.6019533220230149E-2</v>
      </c>
      <c r="AG149" s="142">
        <f t="shared" si="210"/>
        <v>-6.7331259685875389E-2</v>
      </c>
      <c r="AH149" s="142">
        <f t="shared" si="210"/>
        <v>-0.11094619666048233</v>
      </c>
      <c r="AI149" s="142">
        <f t="shared" si="210"/>
        <v>-0.13294724770642197</v>
      </c>
      <c r="AJ149" s="142">
        <f t="shared" si="210"/>
        <v>-0.11279204001979004</v>
      </c>
      <c r="AK149" s="144"/>
      <c r="AL149" s="143">
        <f t="shared" ref="AL149:AQ149" si="211">AL148/SUM(AL122:AL133)-1</f>
        <v>-0.10459299681673484</v>
      </c>
      <c r="AM149" s="142">
        <f t="shared" si="211"/>
        <v>-0.2683922558922559</v>
      </c>
      <c r="AN149" s="142">
        <f t="shared" si="211"/>
        <v>-0.24379769416273001</v>
      </c>
      <c r="AO149" s="142">
        <f t="shared" si="211"/>
        <v>-0.1502519468621164</v>
      </c>
      <c r="AP149" s="142">
        <f t="shared" si="211"/>
        <v>-0.34346927586352327</v>
      </c>
      <c r="AQ149" s="142">
        <f t="shared" si="211"/>
        <v>-0.30576134409313405</v>
      </c>
      <c r="AR149" s="144"/>
      <c r="AS149" s="143">
        <f t="shared" ref="AS149:AX149" si="212">AS148/SUM(AS122:AS133)-1</f>
        <v>6.2972292191435741E-2</v>
      </c>
      <c r="AT149" s="142">
        <f t="shared" si="212"/>
        <v>-3.2398366767264486E-3</v>
      </c>
      <c r="AU149" s="142">
        <f t="shared" si="212"/>
        <v>2.0560444462468075E-2</v>
      </c>
      <c r="AV149" s="142">
        <f t="shared" si="212"/>
        <v>5.0251256281407031E-2</v>
      </c>
      <c r="AW149" s="142">
        <f t="shared" si="212"/>
        <v>-6.0323796850743072E-3</v>
      </c>
      <c r="AX149" s="142">
        <f t="shared" si="212"/>
        <v>1.8770777588583476E-2</v>
      </c>
      <c r="AY149" s="144"/>
      <c r="AZ149" s="143">
        <f t="shared" ref="AZ149:BE149" si="213">AZ148/SUM(AZ122:AZ133)-1</f>
        <v>0.12280701754385959</v>
      </c>
      <c r="BA149" s="142">
        <f t="shared" si="213"/>
        <v>-2.5742477530285246E-2</v>
      </c>
      <c r="BB149" s="142">
        <f t="shared" si="213"/>
        <v>2.0719496297118223E-2</v>
      </c>
      <c r="BC149" s="142">
        <f t="shared" si="213"/>
        <v>7.8947368421052655E-2</v>
      </c>
      <c r="BD149" s="142">
        <f t="shared" si="213"/>
        <v>-8.0915396639312243E-2</v>
      </c>
      <c r="BE149" s="142">
        <f t="shared" si="213"/>
        <v>-4.0967464566055489E-2</v>
      </c>
      <c r="BF149" s="144"/>
      <c r="BG149" s="143">
        <f t="shared" ref="BG149:BL149" si="214">BG148/SUM(BG122:BG133)-1</f>
        <v>-0.32669789227166279</v>
      </c>
      <c r="BH149" s="142">
        <f t="shared" si="214"/>
        <v>-0.27015621277609503</v>
      </c>
      <c r="BI149" s="142">
        <f t="shared" si="214"/>
        <v>-0.17834887618720185</v>
      </c>
      <c r="BJ149" s="142">
        <f t="shared" si="214"/>
        <v>-0.45657276995305163</v>
      </c>
      <c r="BK149" s="142">
        <f t="shared" si="214"/>
        <v>-0.33041254688032728</v>
      </c>
      <c r="BL149" s="142">
        <f t="shared" si="214"/>
        <v>-0.24674989238054246</v>
      </c>
      <c r="BM149" s="144"/>
      <c r="BN149" s="143" t="e">
        <f>BN148/SUM(BN122:BN133)-1</f>
        <v>#DIV/0!</v>
      </c>
      <c r="BO149" s="143" t="e">
        <f>BO148/SUM(BO122:BO133)-1</f>
        <v>#DIV/0!</v>
      </c>
      <c r="BP149" s="143" t="e">
        <f>BP148/SUM(BP122:BP133)-1</f>
        <v>#DIV/0!</v>
      </c>
      <c r="BQ149" s="143" t="e">
        <f t="shared" ref="BQ149:CA149" si="215">BQ148/SUM(BQ122:BQ133)-1</f>
        <v>#DIV/0!</v>
      </c>
      <c r="BR149" s="143" t="e">
        <f t="shared" si="215"/>
        <v>#DIV/0!</v>
      </c>
      <c r="BS149" s="143" t="e">
        <f t="shared" si="215"/>
        <v>#DIV/0!</v>
      </c>
      <c r="BT149" s="143" t="e">
        <f t="shared" si="215"/>
        <v>#DIV/0!</v>
      </c>
      <c r="BU149" s="143" t="e">
        <f t="shared" si="215"/>
        <v>#DIV/0!</v>
      </c>
      <c r="BV149" s="143" t="e">
        <f t="shared" si="215"/>
        <v>#DIV/0!</v>
      </c>
      <c r="BW149" s="143" t="e">
        <f t="shared" si="215"/>
        <v>#DIV/0!</v>
      </c>
      <c r="BX149" s="143" t="e">
        <f t="shared" si="215"/>
        <v>#DIV/0!</v>
      </c>
      <c r="BY149" s="143" t="e">
        <f t="shared" si="215"/>
        <v>#DIV/0!</v>
      </c>
      <c r="BZ149" s="143" t="e">
        <f t="shared" si="215"/>
        <v>#DIV/0!</v>
      </c>
      <c r="CA149" s="143" t="e">
        <f t="shared" si="215"/>
        <v>#DIV/0!</v>
      </c>
      <c r="CB149" s="143">
        <f>CB148/SUM(CB122:CB133)-1</f>
        <v>0.42268041237113407</v>
      </c>
      <c r="CC149" s="142">
        <f>CC148/SUM(CC122:CC133)-1</f>
        <v>0.70106561974200776</v>
      </c>
      <c r="CD149" s="142">
        <f>CD148/SUM(CD122:CD133)-1</f>
        <v>0.53701825557809335</v>
      </c>
      <c r="CE149" s="142">
        <f>CE148/SUM(CE122:CE133)-1</f>
        <v>0.54444444444444451</v>
      </c>
      <c r="CF149" s="142"/>
      <c r="CG149" s="142">
        <f>CG148/SUM(CG122:CG133)-1</f>
        <v>0.87593768032313912</v>
      </c>
      <c r="CH149" s="144"/>
      <c r="CI149" s="143">
        <f>CI148/SUM(CI122:CI133)-1</f>
        <v>-0.11885245901639341</v>
      </c>
      <c r="CJ149" s="142">
        <f>CJ148/SUM(CJ122:CJ133)-1</f>
        <v>-0.14389598942265314</v>
      </c>
      <c r="CK149" s="142">
        <f>CK148/SUM(CK122:CK133)-1</f>
        <v>-0.11389347908986902</v>
      </c>
      <c r="CL149" s="142">
        <f>CL148/SUM(CL122:CL133)-1</f>
        <v>4.3859649122806044E-3</v>
      </c>
      <c r="CM149" s="142"/>
      <c r="CN149" s="144">
        <f>CN148/SUM(CN122:CN133)-1</f>
        <v>-5.2183567727609126E-2</v>
      </c>
      <c r="CO149" s="145"/>
      <c r="CP149" s="143">
        <f>CP148/SUM(CP122:CP133)-1</f>
        <v>-0.4678899082568807</v>
      </c>
      <c r="CQ149" s="142">
        <f>CQ148/SUM(CQ122:CQ133)-1</f>
        <v>-0.55820164700645447</v>
      </c>
      <c r="CR149" s="142">
        <f>CR148/SUM(CR122:CR133)-1</f>
        <v>-0.60723604105061746</v>
      </c>
      <c r="CS149" s="142">
        <f>CS148/SUM(CS122:CS133)-1</f>
        <v>-0.44364508393285373</v>
      </c>
      <c r="CT149" s="142"/>
      <c r="CU149" s="142">
        <f>CU148/SUM(CU122:CU133)-1</f>
        <v>-0.57287430246855198</v>
      </c>
      <c r="CV149" s="144"/>
      <c r="CW149" s="201"/>
      <c r="CX149" s="202"/>
      <c r="CY149" s="143">
        <f t="shared" ref="CY149:DD149" si="216">CY148/SUM(CY122:CY133)-1</f>
        <v>1.4448201660006044E-2</v>
      </c>
      <c r="CZ149" s="227">
        <f t="shared" si="216"/>
        <v>-8.1163577522800789E-2</v>
      </c>
      <c r="DA149" s="142">
        <f t="shared" si="216"/>
        <v>-6.6124639538609475E-2</v>
      </c>
      <c r="DB149" s="142">
        <f t="shared" si="216"/>
        <v>-7.3690812166823494E-2</v>
      </c>
      <c r="DC149" s="142">
        <f t="shared" si="216"/>
        <v>-0.18475802804161012</v>
      </c>
      <c r="DD149" s="144">
        <f t="shared" si="216"/>
        <v>-0.14317283408367187</v>
      </c>
      <c r="DE149" s="156"/>
      <c r="DF149" s="225"/>
    </row>
    <row r="150" spans="2:111" ht="15" hidden="1" thickTop="1" x14ac:dyDescent="0.15">
      <c r="B150" s="6" t="s">
        <v>67</v>
      </c>
      <c r="C150" s="7" t="s">
        <v>0</v>
      </c>
      <c r="D150" s="124">
        <f t="shared" ref="D150:D152" si="217">+J150+Q150+AE150+CB150+CI150+CP150</f>
        <v>351</v>
      </c>
      <c r="E150" s="125">
        <f t="shared" ref="E150:E152" si="218">+K150+R150+AF150+CC150+CJ150+CQ150</f>
        <v>9998</v>
      </c>
      <c r="F150" s="127">
        <f t="shared" ref="F150:F152" si="219">+L150+S150+AG150+CD150+CK150+CR150</f>
        <v>10038</v>
      </c>
      <c r="G150" s="127">
        <f t="shared" ref="G150:G152" si="220">+M150+T150+AH150+CE150+CL150+CS150</f>
        <v>267</v>
      </c>
      <c r="H150" s="127"/>
      <c r="I150" s="128">
        <f t="shared" ref="I150:I152" si="221">+O150+V150+AJ150+CG150+CN150+CU150</f>
        <v>8536</v>
      </c>
      <c r="J150" s="121">
        <v>38</v>
      </c>
      <c r="K150" s="122">
        <v>297</v>
      </c>
      <c r="L150" s="122">
        <v>512</v>
      </c>
      <c r="M150" s="122">
        <v>38</v>
      </c>
      <c r="N150" s="122">
        <v>297</v>
      </c>
      <c r="O150" s="122">
        <v>512</v>
      </c>
      <c r="P150" s="123">
        <v>13</v>
      </c>
      <c r="Q150" s="119">
        <v>110</v>
      </c>
      <c r="R150" s="122">
        <v>2112</v>
      </c>
      <c r="S150" s="122">
        <v>1613</v>
      </c>
      <c r="T150" s="122">
        <v>46</v>
      </c>
      <c r="U150" s="122">
        <v>1406</v>
      </c>
      <c r="V150" s="122">
        <v>1109</v>
      </c>
      <c r="W150" s="123">
        <v>362</v>
      </c>
      <c r="X150" s="119">
        <v>67</v>
      </c>
      <c r="Y150" s="122">
        <v>807</v>
      </c>
      <c r="Z150" s="122">
        <v>522</v>
      </c>
      <c r="AA150" s="122">
        <v>26</v>
      </c>
      <c r="AB150" s="122">
        <v>403</v>
      </c>
      <c r="AC150" s="122">
        <v>305</v>
      </c>
      <c r="AD150" s="123">
        <v>246</v>
      </c>
      <c r="AE150" s="119">
        <v>147</v>
      </c>
      <c r="AF150" s="122">
        <v>6449</v>
      </c>
      <c r="AG150" s="122">
        <v>6441</v>
      </c>
      <c r="AH150" s="122">
        <v>133</v>
      </c>
      <c r="AI150" s="122">
        <v>5635</v>
      </c>
      <c r="AJ150" s="122">
        <v>5604</v>
      </c>
      <c r="AK150" s="123">
        <v>195</v>
      </c>
      <c r="AL150" s="119">
        <v>108</v>
      </c>
      <c r="AM150" s="122">
        <v>1069</v>
      </c>
      <c r="AN150" s="122">
        <v>1574</v>
      </c>
      <c r="AO150" s="122">
        <v>92</v>
      </c>
      <c r="AP150" s="122">
        <v>836</v>
      </c>
      <c r="AQ150" s="122">
        <v>1350</v>
      </c>
      <c r="AR150" s="123">
        <v>183</v>
      </c>
      <c r="AS150" s="119">
        <v>24</v>
      </c>
      <c r="AT150" s="122">
        <v>1108</v>
      </c>
      <c r="AU150" s="122">
        <v>1320</v>
      </c>
      <c r="AV150" s="122">
        <v>26</v>
      </c>
      <c r="AW150" s="122">
        <v>1147</v>
      </c>
      <c r="AX150" s="122">
        <v>1323</v>
      </c>
      <c r="AY150" s="123">
        <v>6</v>
      </c>
      <c r="AZ150" s="119">
        <v>15</v>
      </c>
      <c r="BA150" s="122">
        <v>4272</v>
      </c>
      <c r="BB150" s="122">
        <v>3547</v>
      </c>
      <c r="BC150" s="122">
        <v>15</v>
      </c>
      <c r="BD150" s="122">
        <v>3652</v>
      </c>
      <c r="BE150" s="122">
        <v>2931</v>
      </c>
      <c r="BF150" s="123">
        <v>6</v>
      </c>
      <c r="BG150" s="119">
        <v>37</v>
      </c>
      <c r="BH150" s="122">
        <v>3356</v>
      </c>
      <c r="BI150" s="122">
        <v>2433</v>
      </c>
      <c r="BJ150" s="122">
        <v>22</v>
      </c>
      <c r="BK150" s="122">
        <v>3125</v>
      </c>
      <c r="BL150" s="122">
        <v>2211</v>
      </c>
      <c r="BM150" s="122">
        <v>180</v>
      </c>
      <c r="BN150" s="119"/>
      <c r="BO150" s="122"/>
      <c r="BP150" s="122"/>
      <c r="BQ150" s="122"/>
      <c r="BR150" s="122"/>
      <c r="BS150" s="122"/>
      <c r="BT150" s="123"/>
      <c r="BU150" s="121"/>
      <c r="BV150" s="122"/>
      <c r="BW150" s="122"/>
      <c r="BX150" s="122"/>
      <c r="BY150" s="122"/>
      <c r="BZ150" s="122"/>
      <c r="CA150" s="122"/>
      <c r="CB150" s="119">
        <v>8</v>
      </c>
      <c r="CC150" s="122">
        <v>68</v>
      </c>
      <c r="CD150" s="122">
        <v>73</v>
      </c>
      <c r="CE150" s="122">
        <v>8</v>
      </c>
      <c r="CF150" s="50" t="s">
        <v>71</v>
      </c>
      <c r="CG150" s="122">
        <v>73</v>
      </c>
      <c r="CH150" s="123">
        <v>1</v>
      </c>
      <c r="CI150" s="121">
        <v>29</v>
      </c>
      <c r="CJ150" s="122">
        <v>767</v>
      </c>
      <c r="CK150" s="122">
        <v>890</v>
      </c>
      <c r="CL150" s="122">
        <v>23</v>
      </c>
      <c r="CM150" s="50" t="s">
        <v>17</v>
      </c>
      <c r="CN150" s="122">
        <v>729</v>
      </c>
      <c r="CO150" s="47">
        <v>11</v>
      </c>
      <c r="CP150" s="119">
        <v>19</v>
      </c>
      <c r="CQ150" s="122">
        <v>305</v>
      </c>
      <c r="CR150" s="122">
        <v>509</v>
      </c>
      <c r="CS150" s="122">
        <v>19</v>
      </c>
      <c r="CT150" s="50" t="s">
        <v>17</v>
      </c>
      <c r="CU150" s="122">
        <v>509</v>
      </c>
      <c r="CV150" s="141" t="s">
        <v>17</v>
      </c>
      <c r="CW150" s="118"/>
      <c r="CX150" s="118"/>
      <c r="CY150" s="184">
        <v>221</v>
      </c>
      <c r="CZ150" s="139">
        <v>1608</v>
      </c>
      <c r="DA150" s="122">
        <v>4593</v>
      </c>
      <c r="DB150" s="122">
        <v>176</v>
      </c>
      <c r="DC150" s="50">
        <v>1130</v>
      </c>
      <c r="DD150" s="122">
        <v>3454</v>
      </c>
      <c r="DE150" s="48">
        <v>651</v>
      </c>
      <c r="DF150" s="225"/>
    </row>
    <row r="151" spans="2:111" hidden="1" x14ac:dyDescent="0.15">
      <c r="B151" s="8"/>
      <c r="C151" s="9" t="s">
        <v>1</v>
      </c>
      <c r="D151" s="124">
        <f t="shared" si="217"/>
        <v>331</v>
      </c>
      <c r="E151" s="125">
        <f t="shared" si="218"/>
        <v>7871</v>
      </c>
      <c r="F151" s="127">
        <f t="shared" si="219"/>
        <v>8635</v>
      </c>
      <c r="G151" s="127">
        <f t="shared" si="220"/>
        <v>291</v>
      </c>
      <c r="H151" s="127"/>
      <c r="I151" s="128">
        <f t="shared" si="221"/>
        <v>10993</v>
      </c>
      <c r="J151" s="126">
        <v>36</v>
      </c>
      <c r="K151" s="127">
        <v>231</v>
      </c>
      <c r="L151" s="127">
        <v>351</v>
      </c>
      <c r="M151" s="127">
        <v>36</v>
      </c>
      <c r="N151" s="127">
        <v>231</v>
      </c>
      <c r="O151" s="127">
        <v>351</v>
      </c>
      <c r="P151" s="128">
        <v>13</v>
      </c>
      <c r="Q151" s="124">
        <v>100</v>
      </c>
      <c r="R151" s="127">
        <v>1648</v>
      </c>
      <c r="S151" s="127">
        <v>1351</v>
      </c>
      <c r="T151" s="127">
        <v>69</v>
      </c>
      <c r="U151" s="127">
        <v>1313</v>
      </c>
      <c r="V151" s="127">
        <v>1234</v>
      </c>
      <c r="W151" s="128">
        <v>394</v>
      </c>
      <c r="X151" s="124">
        <v>65</v>
      </c>
      <c r="Y151" s="127">
        <v>883</v>
      </c>
      <c r="Z151" s="127">
        <v>592</v>
      </c>
      <c r="AA151" s="127">
        <v>38</v>
      </c>
      <c r="AB151" s="127">
        <v>478</v>
      </c>
      <c r="AC151" s="127">
        <v>312</v>
      </c>
      <c r="AD151" s="128">
        <v>273</v>
      </c>
      <c r="AE151" s="124">
        <v>151</v>
      </c>
      <c r="AF151" s="127">
        <v>4833</v>
      </c>
      <c r="AG151" s="127">
        <v>5222</v>
      </c>
      <c r="AH151" s="127">
        <v>143</v>
      </c>
      <c r="AI151" s="127">
        <v>7514</v>
      </c>
      <c r="AJ151" s="127">
        <v>7804</v>
      </c>
      <c r="AK151" s="128">
        <v>203</v>
      </c>
      <c r="AL151" s="124">
        <v>114</v>
      </c>
      <c r="AM151" s="127">
        <v>1170</v>
      </c>
      <c r="AN151" s="127">
        <v>1846</v>
      </c>
      <c r="AO151" s="127">
        <v>102</v>
      </c>
      <c r="AP151" s="127">
        <v>959</v>
      </c>
      <c r="AQ151" s="127">
        <v>1621</v>
      </c>
      <c r="AR151" s="128">
        <v>195</v>
      </c>
      <c r="AS151" s="124">
        <v>33</v>
      </c>
      <c r="AT151" s="127">
        <v>2374</v>
      </c>
      <c r="AU151" s="127">
        <v>2352</v>
      </c>
      <c r="AV151" s="127">
        <v>31</v>
      </c>
      <c r="AW151" s="127">
        <v>2337</v>
      </c>
      <c r="AX151" s="127">
        <v>2319</v>
      </c>
      <c r="AY151" s="128">
        <v>8</v>
      </c>
      <c r="AZ151" s="124">
        <v>4</v>
      </c>
      <c r="BA151" s="127">
        <v>1289</v>
      </c>
      <c r="BB151" s="127">
        <v>1024</v>
      </c>
      <c r="BC151" s="127">
        <v>10</v>
      </c>
      <c r="BD151" s="127">
        <v>4218</v>
      </c>
      <c r="BE151" s="127">
        <v>3864</v>
      </c>
      <c r="BF151" s="107" t="s">
        <v>73</v>
      </c>
      <c r="BG151" s="124">
        <v>31</v>
      </c>
      <c r="BH151" s="127">
        <v>1104</v>
      </c>
      <c r="BI151" s="127">
        <v>984</v>
      </c>
      <c r="BJ151" s="127">
        <v>20</v>
      </c>
      <c r="BK151" s="127">
        <v>897</v>
      </c>
      <c r="BL151" s="127">
        <v>761</v>
      </c>
      <c r="BM151" s="127">
        <v>191</v>
      </c>
      <c r="BN151" s="124"/>
      <c r="BO151" s="127"/>
      <c r="BP151" s="127"/>
      <c r="BQ151" s="127"/>
      <c r="BR151" s="127"/>
      <c r="BS151" s="127"/>
      <c r="BT151" s="128"/>
      <c r="BU151" s="126"/>
      <c r="BV151" s="127"/>
      <c r="BW151" s="127"/>
      <c r="BX151" s="127"/>
      <c r="BY151" s="127"/>
      <c r="BZ151" s="127"/>
      <c r="CA151" s="127"/>
      <c r="CB151" s="124">
        <v>12</v>
      </c>
      <c r="CC151" s="127">
        <v>127</v>
      </c>
      <c r="CD151" s="127">
        <v>172</v>
      </c>
      <c r="CE151" s="127">
        <v>12</v>
      </c>
      <c r="CF151" s="50" t="s">
        <v>72</v>
      </c>
      <c r="CG151" s="127">
        <v>172</v>
      </c>
      <c r="CH151" s="128">
        <v>1</v>
      </c>
      <c r="CI151" s="126">
        <v>19</v>
      </c>
      <c r="CJ151" s="127">
        <v>847</v>
      </c>
      <c r="CK151" s="127">
        <v>1095</v>
      </c>
      <c r="CL151" s="127">
        <v>18</v>
      </c>
      <c r="CM151" s="50" t="s">
        <v>72</v>
      </c>
      <c r="CN151" s="126">
        <v>988</v>
      </c>
      <c r="CO151" s="48">
        <v>9</v>
      </c>
      <c r="CP151" s="124">
        <v>13</v>
      </c>
      <c r="CQ151" s="127">
        <v>185</v>
      </c>
      <c r="CR151" s="127">
        <v>444</v>
      </c>
      <c r="CS151" s="127">
        <v>13</v>
      </c>
      <c r="CT151" s="50" t="s">
        <v>72</v>
      </c>
      <c r="CU151" s="127">
        <v>444</v>
      </c>
      <c r="CV151" s="107" t="s">
        <v>17</v>
      </c>
      <c r="CW151" s="118"/>
      <c r="CX151" s="118"/>
      <c r="CY151" s="195">
        <v>200</v>
      </c>
      <c r="CZ151" s="127">
        <v>1617</v>
      </c>
      <c r="DA151" s="196">
        <v>4532</v>
      </c>
      <c r="DB151" s="196">
        <v>180</v>
      </c>
      <c r="DC151" s="196">
        <v>1385</v>
      </c>
      <c r="DD151" s="50">
        <v>3801</v>
      </c>
      <c r="DE151" s="196">
        <v>668</v>
      </c>
      <c r="DF151" s="228"/>
      <c r="DG151" s="12"/>
    </row>
    <row r="152" spans="2:111" hidden="1" x14ac:dyDescent="0.15">
      <c r="B152" s="8"/>
      <c r="C152" s="9" t="s">
        <v>2</v>
      </c>
      <c r="D152" s="152">
        <f t="shared" si="217"/>
        <v>421</v>
      </c>
      <c r="E152" s="129">
        <f t="shared" si="218"/>
        <v>24498</v>
      </c>
      <c r="F152" s="154">
        <f t="shared" si="219"/>
        <v>27238</v>
      </c>
      <c r="G152" s="154">
        <f t="shared" si="220"/>
        <v>474</v>
      </c>
      <c r="H152" s="154"/>
      <c r="I152" s="155">
        <f t="shared" si="221"/>
        <v>27609</v>
      </c>
      <c r="J152" s="126">
        <v>39</v>
      </c>
      <c r="K152" s="127">
        <v>220</v>
      </c>
      <c r="L152" s="127">
        <v>415</v>
      </c>
      <c r="M152" s="127">
        <v>39</v>
      </c>
      <c r="N152" s="127">
        <v>220</v>
      </c>
      <c r="O152" s="127">
        <v>415</v>
      </c>
      <c r="P152" s="128">
        <v>13</v>
      </c>
      <c r="Q152" s="124">
        <v>135</v>
      </c>
      <c r="R152" s="127">
        <v>3124</v>
      </c>
      <c r="S152" s="127">
        <v>2607</v>
      </c>
      <c r="T152" s="127">
        <v>180</v>
      </c>
      <c r="U152" s="127">
        <v>3518</v>
      </c>
      <c r="V152" s="127">
        <v>2779</v>
      </c>
      <c r="W152" s="128">
        <v>349</v>
      </c>
      <c r="X152" s="124">
        <v>74</v>
      </c>
      <c r="Y152" s="127">
        <v>892</v>
      </c>
      <c r="Z152" s="127">
        <v>587</v>
      </c>
      <c r="AA152" s="127">
        <v>105</v>
      </c>
      <c r="AB152" s="127">
        <v>1377</v>
      </c>
      <c r="AC152" s="127">
        <v>873</v>
      </c>
      <c r="AD152" s="128">
        <v>242</v>
      </c>
      <c r="AE152" s="124">
        <v>183</v>
      </c>
      <c r="AF152" s="127">
        <v>19228</v>
      </c>
      <c r="AG152" s="127">
        <v>21808</v>
      </c>
      <c r="AH152" s="127">
        <v>198</v>
      </c>
      <c r="AI152" s="127">
        <v>19442</v>
      </c>
      <c r="AJ152" s="127">
        <v>21994</v>
      </c>
      <c r="AK152" s="128">
        <v>188</v>
      </c>
      <c r="AL152" s="124">
        <v>133</v>
      </c>
      <c r="AM152" s="127">
        <v>1510</v>
      </c>
      <c r="AN152" s="127">
        <v>2318</v>
      </c>
      <c r="AO152" s="127">
        <v>152</v>
      </c>
      <c r="AP152" s="127">
        <v>1781</v>
      </c>
      <c r="AQ152" s="127">
        <v>2536</v>
      </c>
      <c r="AR152" s="128">
        <v>176</v>
      </c>
      <c r="AS152" s="124">
        <v>30</v>
      </c>
      <c r="AT152" s="127">
        <v>4356</v>
      </c>
      <c r="AU152" s="127">
        <v>4051</v>
      </c>
      <c r="AV152" s="127">
        <v>26</v>
      </c>
      <c r="AW152" s="127">
        <v>4279</v>
      </c>
      <c r="AX152" s="127">
        <v>4019</v>
      </c>
      <c r="AY152" s="155">
        <v>12</v>
      </c>
      <c r="AZ152" s="124">
        <v>20</v>
      </c>
      <c r="BA152" s="127">
        <v>13362</v>
      </c>
      <c r="BB152" s="127">
        <v>15439</v>
      </c>
      <c r="BC152" s="127">
        <v>20</v>
      </c>
      <c r="BD152" s="127">
        <v>13362</v>
      </c>
      <c r="BE152" s="127">
        <v>15439</v>
      </c>
      <c r="BF152" s="167" t="s">
        <v>17</v>
      </c>
      <c r="BG152" s="124">
        <v>40</v>
      </c>
      <c r="BH152" s="127">
        <v>2570</v>
      </c>
      <c r="BI152" s="127">
        <v>2270</v>
      </c>
      <c r="BJ152" s="127">
        <v>57</v>
      </c>
      <c r="BK152" s="127">
        <v>2834</v>
      </c>
      <c r="BL152" s="127">
        <v>2483</v>
      </c>
      <c r="BM152" s="127">
        <v>174</v>
      </c>
      <c r="BN152" s="124"/>
      <c r="BO152" s="127"/>
      <c r="BP152" s="127"/>
      <c r="BQ152" s="127"/>
      <c r="BR152" s="127"/>
      <c r="BS152" s="127"/>
      <c r="BT152" s="128"/>
      <c r="BU152" s="126"/>
      <c r="BV152" s="127"/>
      <c r="BW152" s="127"/>
      <c r="BX152" s="127"/>
      <c r="BY152" s="127"/>
      <c r="BZ152" s="127"/>
      <c r="CA152" s="127"/>
      <c r="CB152" s="124">
        <v>12</v>
      </c>
      <c r="CC152" s="127">
        <v>602</v>
      </c>
      <c r="CD152" s="127">
        <v>621</v>
      </c>
      <c r="CE152" s="127">
        <v>12</v>
      </c>
      <c r="CF152" s="57" t="s">
        <v>72</v>
      </c>
      <c r="CG152" s="127">
        <v>621</v>
      </c>
      <c r="CH152" s="128">
        <v>1</v>
      </c>
      <c r="CI152" s="126">
        <v>29</v>
      </c>
      <c r="CJ152" s="127">
        <v>878</v>
      </c>
      <c r="CK152" s="127">
        <v>1105</v>
      </c>
      <c r="CL152" s="127">
        <v>22</v>
      </c>
      <c r="CM152" s="57" t="s">
        <v>72</v>
      </c>
      <c r="CN152" s="127">
        <v>1118</v>
      </c>
      <c r="CO152" s="48">
        <v>13</v>
      </c>
      <c r="CP152" s="124">
        <v>23</v>
      </c>
      <c r="CQ152" s="127">
        <v>446</v>
      </c>
      <c r="CR152" s="127">
        <v>682</v>
      </c>
      <c r="CS152" s="127">
        <v>23</v>
      </c>
      <c r="CT152" s="57" t="s">
        <v>72</v>
      </c>
      <c r="CU152" s="127">
        <v>682</v>
      </c>
      <c r="CV152" s="167" t="s">
        <v>17</v>
      </c>
      <c r="CW152" s="118"/>
      <c r="CX152" s="118"/>
      <c r="CY152" s="197">
        <v>326</v>
      </c>
      <c r="CZ152" s="198">
        <v>2452</v>
      </c>
      <c r="DA152" s="209">
        <v>7174</v>
      </c>
      <c r="DB152" s="198">
        <v>337</v>
      </c>
      <c r="DC152" s="199">
        <v>2592</v>
      </c>
      <c r="DD152" s="199">
        <v>7565</v>
      </c>
      <c r="DE152" s="220">
        <v>655</v>
      </c>
      <c r="DF152" s="226"/>
    </row>
    <row r="153" spans="2:111" hidden="1" x14ac:dyDescent="0.15">
      <c r="B153" s="8"/>
      <c r="C153" s="10" t="s">
        <v>3</v>
      </c>
      <c r="D153" s="149">
        <f t="shared" ref="D153:D154" si="222">+J153+Q153+AE153+CB153+CI153+CP153</f>
        <v>344</v>
      </c>
      <c r="E153" s="137">
        <f t="shared" ref="E153:E154" si="223">+K153+R153+AF153+CC153+CJ153+CQ153</f>
        <v>9821</v>
      </c>
      <c r="F153" s="150">
        <f t="shared" ref="F153:F154" si="224">+L153+S153+AG153+CD153+CK153+CR153</f>
        <v>11153</v>
      </c>
      <c r="G153" s="150">
        <f t="shared" ref="G153:G154" si="225">+M153+T153+AH153+CE153+CL153+CS153</f>
        <v>547</v>
      </c>
      <c r="H153" s="150"/>
      <c r="I153" s="151">
        <f t="shared" ref="I153:I154" si="226">+O153+V153+AJ153+CG153+CN153+CU153</f>
        <v>13004</v>
      </c>
      <c r="J153" s="132">
        <v>43</v>
      </c>
      <c r="K153" s="133">
        <v>268</v>
      </c>
      <c r="L153" s="133">
        <v>571</v>
      </c>
      <c r="M153" s="133">
        <v>44</v>
      </c>
      <c r="N153" s="133">
        <v>274</v>
      </c>
      <c r="O153" s="133">
        <v>578</v>
      </c>
      <c r="P153" s="134">
        <v>12</v>
      </c>
      <c r="Q153" s="130">
        <v>84</v>
      </c>
      <c r="R153" s="133">
        <v>1331</v>
      </c>
      <c r="S153" s="133">
        <v>1061</v>
      </c>
      <c r="T153" s="133">
        <v>237</v>
      </c>
      <c r="U153" s="133">
        <v>3201</v>
      </c>
      <c r="V153" s="133">
        <v>2383</v>
      </c>
      <c r="W153" s="134">
        <v>196</v>
      </c>
      <c r="X153" s="130">
        <v>48</v>
      </c>
      <c r="Y153" s="133">
        <v>528</v>
      </c>
      <c r="Z153" s="133">
        <v>354</v>
      </c>
      <c r="AA153" s="133">
        <v>182</v>
      </c>
      <c r="AB153" s="133">
        <v>1905</v>
      </c>
      <c r="AC153" s="133">
        <v>1313</v>
      </c>
      <c r="AD153" s="134">
        <v>108</v>
      </c>
      <c r="AE153" s="130">
        <v>162</v>
      </c>
      <c r="AF153" s="133">
        <v>6928</v>
      </c>
      <c r="AG153" s="133">
        <v>7529</v>
      </c>
      <c r="AH153" s="133">
        <v>229</v>
      </c>
      <c r="AI153" s="133">
        <v>7642</v>
      </c>
      <c r="AJ153" s="133">
        <v>8531</v>
      </c>
      <c r="AK153" s="134">
        <v>121</v>
      </c>
      <c r="AL153" s="130">
        <v>123</v>
      </c>
      <c r="AM153" s="133">
        <v>1230</v>
      </c>
      <c r="AN153" s="133">
        <v>1748</v>
      </c>
      <c r="AO153" s="133">
        <v>191</v>
      </c>
      <c r="AP153" s="133">
        <v>2353</v>
      </c>
      <c r="AQ153" s="133">
        <v>2821</v>
      </c>
      <c r="AR153" s="134">
        <v>108</v>
      </c>
      <c r="AS153" s="130">
        <v>26</v>
      </c>
      <c r="AT153" s="133">
        <v>1393</v>
      </c>
      <c r="AU153" s="133">
        <v>1871</v>
      </c>
      <c r="AV153" s="133">
        <v>25</v>
      </c>
      <c r="AW153" s="133">
        <v>984</v>
      </c>
      <c r="AX153" s="133">
        <v>1800</v>
      </c>
      <c r="AY153" s="107">
        <v>13</v>
      </c>
      <c r="AZ153" s="130">
        <v>13</v>
      </c>
      <c r="BA153" s="133">
        <v>4305</v>
      </c>
      <c r="BB153" s="133">
        <v>3910</v>
      </c>
      <c r="BC153" s="133">
        <v>13</v>
      </c>
      <c r="BD153" s="133">
        <v>4305</v>
      </c>
      <c r="BE153" s="133">
        <v>3910</v>
      </c>
      <c r="BF153" s="107" t="s">
        <v>70</v>
      </c>
      <c r="BG153" s="130">
        <v>35</v>
      </c>
      <c r="BH153" s="133">
        <v>2463</v>
      </c>
      <c r="BI153" s="133">
        <v>2551</v>
      </c>
      <c r="BJ153" s="133">
        <v>105</v>
      </c>
      <c r="BK153" s="133">
        <v>3595</v>
      </c>
      <c r="BL153" s="133">
        <v>3630</v>
      </c>
      <c r="BM153" s="133">
        <v>104</v>
      </c>
      <c r="BN153" s="130"/>
      <c r="BO153" s="133"/>
      <c r="BP153" s="133"/>
      <c r="BQ153" s="133"/>
      <c r="BR153" s="133"/>
      <c r="BS153" s="133"/>
      <c r="BT153" s="134"/>
      <c r="BU153" s="132"/>
      <c r="BV153" s="133"/>
      <c r="BW153" s="133"/>
      <c r="BX153" s="133"/>
      <c r="BY153" s="133"/>
      <c r="BZ153" s="133"/>
      <c r="CA153" s="133"/>
      <c r="CB153" s="130">
        <v>5</v>
      </c>
      <c r="CC153" s="133">
        <v>35</v>
      </c>
      <c r="CD153" s="133">
        <v>53</v>
      </c>
      <c r="CE153" s="133">
        <v>5</v>
      </c>
      <c r="CF153" s="50" t="s">
        <v>71</v>
      </c>
      <c r="CG153" s="133">
        <v>53</v>
      </c>
      <c r="CH153" s="134">
        <v>1</v>
      </c>
      <c r="CI153" s="132">
        <v>30</v>
      </c>
      <c r="CJ153" s="133">
        <v>865</v>
      </c>
      <c r="CK153" s="133">
        <v>1210</v>
      </c>
      <c r="CL153" s="133">
        <v>12</v>
      </c>
      <c r="CM153" s="50" t="s">
        <v>17</v>
      </c>
      <c r="CN153" s="133">
        <v>730</v>
      </c>
      <c r="CO153" s="134">
        <v>22</v>
      </c>
      <c r="CP153" s="130">
        <v>20</v>
      </c>
      <c r="CQ153" s="133">
        <v>394</v>
      </c>
      <c r="CR153" s="133">
        <v>729</v>
      </c>
      <c r="CS153" s="133">
        <v>20</v>
      </c>
      <c r="CT153" s="50" t="s">
        <v>17</v>
      </c>
      <c r="CU153" s="133">
        <v>729</v>
      </c>
      <c r="CV153" s="141" t="s">
        <v>17</v>
      </c>
      <c r="CW153" s="118"/>
      <c r="CX153" s="118"/>
      <c r="CY153" s="186">
        <v>175</v>
      </c>
      <c r="CZ153" s="133">
        <v>1617</v>
      </c>
      <c r="DA153" s="133">
        <v>4779</v>
      </c>
      <c r="DB153" s="133">
        <v>136</v>
      </c>
      <c r="DC153" s="61">
        <v>1137</v>
      </c>
      <c r="DD153" s="133">
        <v>3470</v>
      </c>
      <c r="DE153" s="48">
        <v>693</v>
      </c>
      <c r="DF153" s="225"/>
    </row>
    <row r="154" spans="2:111" hidden="1" x14ac:dyDescent="0.15">
      <c r="B154" s="8"/>
      <c r="C154" s="9" t="s">
        <v>4</v>
      </c>
      <c r="D154" s="124">
        <f t="shared" si="222"/>
        <v>370</v>
      </c>
      <c r="E154" s="125">
        <f t="shared" si="223"/>
        <v>10075</v>
      </c>
      <c r="F154" s="127">
        <f t="shared" si="224"/>
        <v>11314</v>
      </c>
      <c r="G154" s="127">
        <f t="shared" si="225"/>
        <v>327</v>
      </c>
      <c r="H154" s="127"/>
      <c r="I154" s="128">
        <f t="shared" si="226"/>
        <v>10439</v>
      </c>
      <c r="J154" s="126">
        <v>50</v>
      </c>
      <c r="K154" s="127">
        <v>340</v>
      </c>
      <c r="L154" s="127">
        <v>626</v>
      </c>
      <c r="M154" s="127">
        <v>49</v>
      </c>
      <c r="N154" s="127">
        <v>286</v>
      </c>
      <c r="O154" s="127">
        <v>528</v>
      </c>
      <c r="P154" s="128">
        <v>12</v>
      </c>
      <c r="Q154" s="124">
        <v>87</v>
      </c>
      <c r="R154" s="127">
        <v>1353</v>
      </c>
      <c r="S154" s="127">
        <v>1198</v>
      </c>
      <c r="T154" s="127">
        <v>60</v>
      </c>
      <c r="U154" s="127">
        <v>1326</v>
      </c>
      <c r="V154" s="127">
        <v>959</v>
      </c>
      <c r="W154" s="128">
        <v>224</v>
      </c>
      <c r="X154" s="124">
        <v>59</v>
      </c>
      <c r="Y154" s="127">
        <v>730</v>
      </c>
      <c r="Z154" s="127">
        <v>573</v>
      </c>
      <c r="AA154" s="127">
        <v>32</v>
      </c>
      <c r="AB154" s="127">
        <v>438</v>
      </c>
      <c r="AC154" s="127">
        <v>322</v>
      </c>
      <c r="AD154" s="128">
        <v>135</v>
      </c>
      <c r="AE154" s="124">
        <v>170</v>
      </c>
      <c r="AF154" s="127">
        <v>6695</v>
      </c>
      <c r="AG154" s="127">
        <v>7142</v>
      </c>
      <c r="AH154" s="127">
        <v>159</v>
      </c>
      <c r="AI154" s="127">
        <v>6718</v>
      </c>
      <c r="AJ154" s="127">
        <v>7069</v>
      </c>
      <c r="AK154" s="128">
        <v>132</v>
      </c>
      <c r="AL154" s="124">
        <v>142</v>
      </c>
      <c r="AM154" s="127">
        <v>1424</v>
      </c>
      <c r="AN154" s="127">
        <v>1845</v>
      </c>
      <c r="AO154" s="127">
        <v>125</v>
      </c>
      <c r="AP154" s="127">
        <v>1223</v>
      </c>
      <c r="AQ154" s="127">
        <v>1631</v>
      </c>
      <c r="AR154" s="128">
        <v>125</v>
      </c>
      <c r="AS154" s="124">
        <v>19</v>
      </c>
      <c r="AT154" s="127">
        <v>1581</v>
      </c>
      <c r="AU154" s="127">
        <v>1397</v>
      </c>
      <c r="AV154" s="127">
        <v>25</v>
      </c>
      <c r="AW154" s="127">
        <v>1805</v>
      </c>
      <c r="AX154" s="127">
        <v>1538</v>
      </c>
      <c r="AY154" s="107">
        <v>7</v>
      </c>
      <c r="AZ154" s="124">
        <v>9</v>
      </c>
      <c r="BA154" s="127">
        <v>3690</v>
      </c>
      <c r="BB154" s="127">
        <v>3900</v>
      </c>
      <c r="BC154" s="127">
        <v>9</v>
      </c>
      <c r="BD154" s="127">
        <v>3690</v>
      </c>
      <c r="BE154" s="127">
        <v>3900</v>
      </c>
      <c r="BF154" s="107" t="s">
        <v>64</v>
      </c>
      <c r="BG154" s="124">
        <v>55</v>
      </c>
      <c r="BH154" s="127">
        <v>2536</v>
      </c>
      <c r="BI154" s="127">
        <v>2009</v>
      </c>
      <c r="BJ154" s="127">
        <v>42</v>
      </c>
      <c r="BK154" s="127">
        <v>2357</v>
      </c>
      <c r="BL154" s="127">
        <v>1810</v>
      </c>
      <c r="BM154" s="127">
        <v>117</v>
      </c>
      <c r="BN154" s="124"/>
      <c r="BO154" s="127"/>
      <c r="BP154" s="127"/>
      <c r="BQ154" s="127"/>
      <c r="BR154" s="127"/>
      <c r="BS154" s="127"/>
      <c r="BT154" s="128"/>
      <c r="BU154" s="126"/>
      <c r="BV154" s="127"/>
      <c r="BW154" s="127"/>
      <c r="BX154" s="127"/>
      <c r="BY154" s="127"/>
      <c r="BZ154" s="127"/>
      <c r="CA154" s="127"/>
      <c r="CB154" s="124">
        <v>9</v>
      </c>
      <c r="CC154" s="127">
        <v>89</v>
      </c>
      <c r="CD154" s="127">
        <v>180</v>
      </c>
      <c r="CE154" s="127">
        <v>9</v>
      </c>
      <c r="CF154" s="50"/>
      <c r="CG154" s="127"/>
      <c r="CH154" s="128"/>
      <c r="CI154" s="126">
        <v>27</v>
      </c>
      <c r="CJ154" s="127">
        <v>904</v>
      </c>
      <c r="CK154" s="127">
        <v>1268</v>
      </c>
      <c r="CL154" s="127">
        <v>23</v>
      </c>
      <c r="CM154" s="50" t="s">
        <v>17</v>
      </c>
      <c r="CN154" s="127">
        <v>983</v>
      </c>
      <c r="CO154" s="128">
        <v>17</v>
      </c>
      <c r="CP154" s="124">
        <v>27</v>
      </c>
      <c r="CQ154" s="127">
        <v>694</v>
      </c>
      <c r="CR154" s="127">
        <v>900</v>
      </c>
      <c r="CS154" s="127">
        <v>27</v>
      </c>
      <c r="CT154" s="50" t="s">
        <v>17</v>
      </c>
      <c r="CU154" s="127">
        <v>900</v>
      </c>
      <c r="CV154" s="107" t="s">
        <v>17</v>
      </c>
      <c r="CW154" s="118"/>
      <c r="CX154" s="118"/>
      <c r="CY154" s="185">
        <v>198</v>
      </c>
      <c r="CZ154" s="127">
        <v>1748</v>
      </c>
      <c r="DA154" s="127">
        <v>5230</v>
      </c>
      <c r="DB154" s="127">
        <v>163</v>
      </c>
      <c r="DC154" s="50">
        <v>1391</v>
      </c>
      <c r="DD154" s="127">
        <v>4307</v>
      </c>
      <c r="DE154" s="48">
        <v>590</v>
      </c>
      <c r="DF154" s="225"/>
    </row>
    <row r="155" spans="2:111" hidden="1" x14ac:dyDescent="0.15">
      <c r="B155" s="8"/>
      <c r="C155" s="9" t="s">
        <v>5</v>
      </c>
      <c r="D155" s="152">
        <f t="shared" ref="D155:G156" si="227">+J155+Q155+AE155+CB155+CI155+CP155</f>
        <v>384</v>
      </c>
      <c r="E155" s="129">
        <f t="shared" si="227"/>
        <v>13115</v>
      </c>
      <c r="F155" s="154">
        <f t="shared" si="227"/>
        <v>17766</v>
      </c>
      <c r="G155" s="154">
        <f t="shared" si="227"/>
        <v>351</v>
      </c>
      <c r="H155" s="154"/>
      <c r="I155" s="155">
        <f t="shared" ref="I155:I160" si="228">+O155+V155+AJ155+CG155+CN155+CU155</f>
        <v>15459</v>
      </c>
      <c r="J155" s="126">
        <v>31</v>
      </c>
      <c r="K155" s="127">
        <v>461</v>
      </c>
      <c r="L155" s="127">
        <v>1472</v>
      </c>
      <c r="M155" s="127">
        <v>30</v>
      </c>
      <c r="N155" s="127">
        <v>438</v>
      </c>
      <c r="O155" s="127">
        <v>1431</v>
      </c>
      <c r="P155" s="128">
        <v>12</v>
      </c>
      <c r="Q155" s="124">
        <v>107</v>
      </c>
      <c r="R155" s="127">
        <v>2214</v>
      </c>
      <c r="S155" s="127">
        <v>2167</v>
      </c>
      <c r="T155" s="127">
        <v>78</v>
      </c>
      <c r="U155" s="127">
        <v>1758</v>
      </c>
      <c r="V155" s="127">
        <v>1904</v>
      </c>
      <c r="W155" s="128">
        <v>253</v>
      </c>
      <c r="X155" s="124">
        <v>61</v>
      </c>
      <c r="Y155" s="127">
        <v>814</v>
      </c>
      <c r="Z155" s="127">
        <v>503</v>
      </c>
      <c r="AA155" s="127">
        <v>42</v>
      </c>
      <c r="AB155" s="127">
        <v>561</v>
      </c>
      <c r="AC155" s="127">
        <v>459</v>
      </c>
      <c r="AD155" s="128">
        <v>154</v>
      </c>
      <c r="AE155" s="124">
        <v>201</v>
      </c>
      <c r="AF155" s="127">
        <v>9405</v>
      </c>
      <c r="AG155" s="127">
        <v>12807</v>
      </c>
      <c r="AH155" s="127">
        <v>203</v>
      </c>
      <c r="AI155" s="127">
        <v>7640</v>
      </c>
      <c r="AJ155" s="127">
        <v>11089</v>
      </c>
      <c r="AK155" s="128">
        <v>130</v>
      </c>
      <c r="AL155" s="124">
        <v>164</v>
      </c>
      <c r="AM155" s="127">
        <v>1553</v>
      </c>
      <c r="AN155" s="127">
        <v>2048</v>
      </c>
      <c r="AO155" s="127">
        <v>169</v>
      </c>
      <c r="AP155" s="127">
        <v>1621</v>
      </c>
      <c r="AQ155" s="127">
        <v>2142</v>
      </c>
      <c r="AR155" s="128">
        <v>120</v>
      </c>
      <c r="AS155" s="124">
        <v>20</v>
      </c>
      <c r="AT155" s="127">
        <v>1017</v>
      </c>
      <c r="AU155" s="127">
        <v>2573</v>
      </c>
      <c r="AV155" s="127">
        <v>21</v>
      </c>
      <c r="AW155" s="127">
        <v>1047</v>
      </c>
      <c r="AX155" s="127">
        <v>2599</v>
      </c>
      <c r="AY155" s="167">
        <v>6</v>
      </c>
      <c r="AZ155" s="124">
        <v>17</v>
      </c>
      <c r="BA155" s="127">
        <v>6835</v>
      </c>
      <c r="BB155" s="127">
        <v>8186</v>
      </c>
      <c r="BC155" s="127">
        <v>13</v>
      </c>
      <c r="BD155" s="127">
        <v>4972</v>
      </c>
      <c r="BE155" s="127">
        <v>6348</v>
      </c>
      <c r="BF155" s="128">
        <v>4</v>
      </c>
      <c r="BG155" s="124">
        <v>61</v>
      </c>
      <c r="BH155" s="127">
        <v>1244</v>
      </c>
      <c r="BI155" s="127">
        <v>1206</v>
      </c>
      <c r="BJ155" s="127">
        <v>60</v>
      </c>
      <c r="BK155" s="127">
        <v>1282</v>
      </c>
      <c r="BL155" s="127">
        <v>1279</v>
      </c>
      <c r="BM155" s="127">
        <v>118</v>
      </c>
      <c r="BN155" s="124"/>
      <c r="BO155" s="127"/>
      <c r="BP155" s="127"/>
      <c r="BQ155" s="127"/>
      <c r="BR155" s="127"/>
      <c r="BS155" s="127"/>
      <c r="BT155" s="128"/>
      <c r="BU155" s="126"/>
      <c r="BV155" s="127"/>
      <c r="BW155" s="127"/>
      <c r="BX155" s="127"/>
      <c r="BY155" s="127"/>
      <c r="BZ155" s="127"/>
      <c r="CA155" s="127"/>
      <c r="CB155" s="124">
        <v>13</v>
      </c>
      <c r="CC155" s="127">
        <v>133</v>
      </c>
      <c r="CD155" s="127">
        <v>156</v>
      </c>
      <c r="CE155" s="127">
        <v>13</v>
      </c>
      <c r="CF155" s="57" t="s">
        <v>17</v>
      </c>
      <c r="CG155" s="127">
        <v>156</v>
      </c>
      <c r="CH155" s="128">
        <v>1</v>
      </c>
      <c r="CI155" s="126">
        <v>23</v>
      </c>
      <c r="CJ155" s="127">
        <v>785</v>
      </c>
      <c r="CK155" s="127">
        <v>933</v>
      </c>
      <c r="CL155" s="127">
        <v>18</v>
      </c>
      <c r="CM155" s="57" t="s">
        <v>17</v>
      </c>
      <c r="CN155" s="127">
        <v>648</v>
      </c>
      <c r="CO155" s="128">
        <v>17</v>
      </c>
      <c r="CP155" s="124">
        <v>9</v>
      </c>
      <c r="CQ155" s="127">
        <v>117</v>
      </c>
      <c r="CR155" s="127">
        <v>231</v>
      </c>
      <c r="CS155" s="127">
        <v>9</v>
      </c>
      <c r="CT155" s="57" t="s">
        <v>17</v>
      </c>
      <c r="CU155" s="127">
        <v>231</v>
      </c>
      <c r="CV155" s="167" t="s">
        <v>17</v>
      </c>
      <c r="CW155" s="118"/>
      <c r="CX155" s="118"/>
      <c r="CY155" s="185">
        <v>221</v>
      </c>
      <c r="CZ155" s="127">
        <v>1910</v>
      </c>
      <c r="DA155" s="127">
        <v>5700</v>
      </c>
      <c r="DB155" s="127">
        <v>221</v>
      </c>
      <c r="DC155" s="57">
        <v>1832</v>
      </c>
      <c r="DD155" s="127">
        <v>5309</v>
      </c>
      <c r="DE155" s="219">
        <v>590</v>
      </c>
      <c r="DF155" s="225"/>
    </row>
    <row r="156" spans="2:111" hidden="1" x14ac:dyDescent="0.15">
      <c r="B156" s="8"/>
      <c r="C156" s="10" t="s">
        <v>6</v>
      </c>
      <c r="D156" s="124">
        <f t="shared" si="227"/>
        <v>407</v>
      </c>
      <c r="E156" s="125">
        <f t="shared" si="227"/>
        <v>10766</v>
      </c>
      <c r="F156" s="127">
        <f t="shared" si="227"/>
        <v>11796</v>
      </c>
      <c r="G156" s="127">
        <f t="shared" si="227"/>
        <v>349</v>
      </c>
      <c r="H156" s="127"/>
      <c r="I156" s="128">
        <f t="shared" si="228"/>
        <v>12064</v>
      </c>
      <c r="J156" s="132">
        <v>30</v>
      </c>
      <c r="K156" s="133">
        <v>279</v>
      </c>
      <c r="L156" s="133">
        <v>455</v>
      </c>
      <c r="M156" s="133">
        <v>28</v>
      </c>
      <c r="N156" s="133">
        <v>252</v>
      </c>
      <c r="O156" s="133">
        <v>408</v>
      </c>
      <c r="P156" s="134">
        <v>12</v>
      </c>
      <c r="Q156" s="130">
        <v>121</v>
      </c>
      <c r="R156" s="133">
        <v>1578</v>
      </c>
      <c r="S156" s="133">
        <v>1384</v>
      </c>
      <c r="T156" s="133">
        <v>91</v>
      </c>
      <c r="U156" s="133">
        <v>1151</v>
      </c>
      <c r="V156" s="133">
        <v>981</v>
      </c>
      <c r="W156" s="134">
        <v>283</v>
      </c>
      <c r="X156" s="130">
        <v>75</v>
      </c>
      <c r="Y156" s="133">
        <v>846</v>
      </c>
      <c r="Z156" s="133">
        <v>544</v>
      </c>
      <c r="AA156" s="133">
        <v>56</v>
      </c>
      <c r="AB156" s="133">
        <v>558</v>
      </c>
      <c r="AC156" s="133">
        <v>381</v>
      </c>
      <c r="AD156" s="134">
        <v>173</v>
      </c>
      <c r="AE156" s="130">
        <v>203</v>
      </c>
      <c r="AF156" s="133">
        <v>7932</v>
      </c>
      <c r="AG156" s="133">
        <v>8524</v>
      </c>
      <c r="AH156" s="133">
        <v>188</v>
      </c>
      <c r="AI156" s="133">
        <v>8992</v>
      </c>
      <c r="AJ156" s="133">
        <v>9605</v>
      </c>
      <c r="AK156" s="134">
        <v>145</v>
      </c>
      <c r="AL156" s="130">
        <v>154</v>
      </c>
      <c r="AM156" s="133">
        <v>1720</v>
      </c>
      <c r="AN156" s="133">
        <v>2661</v>
      </c>
      <c r="AO156" s="133">
        <v>139</v>
      </c>
      <c r="AP156" s="133">
        <v>1480</v>
      </c>
      <c r="AQ156" s="133">
        <v>2373</v>
      </c>
      <c r="AR156" s="134">
        <v>135</v>
      </c>
      <c r="AS156" s="130">
        <v>41</v>
      </c>
      <c r="AT156" s="133">
        <v>1838</v>
      </c>
      <c r="AU156" s="133">
        <v>2035</v>
      </c>
      <c r="AV156" s="133">
        <v>38</v>
      </c>
      <c r="AW156" s="133">
        <v>1783</v>
      </c>
      <c r="AX156" s="133">
        <v>2007</v>
      </c>
      <c r="AY156" s="107">
        <v>9</v>
      </c>
      <c r="AZ156" s="130">
        <v>8</v>
      </c>
      <c r="BA156" s="133">
        <v>4374</v>
      </c>
      <c r="BB156" s="133">
        <v>3828</v>
      </c>
      <c r="BC156" s="133">
        <v>11</v>
      </c>
      <c r="BD156" s="133">
        <v>5729</v>
      </c>
      <c r="BE156" s="133">
        <v>5225</v>
      </c>
      <c r="BF156" s="134">
        <v>1</v>
      </c>
      <c r="BG156" s="130">
        <v>60</v>
      </c>
      <c r="BH156" s="133">
        <v>3868</v>
      </c>
      <c r="BI156" s="133">
        <v>3277</v>
      </c>
      <c r="BJ156" s="133">
        <v>49</v>
      </c>
      <c r="BK156" s="133">
        <v>3654</v>
      </c>
      <c r="BL156" s="133">
        <v>3006</v>
      </c>
      <c r="BM156" s="133">
        <v>129</v>
      </c>
      <c r="BN156" s="130"/>
      <c r="BO156" s="133"/>
      <c r="BP156" s="133"/>
      <c r="BQ156" s="133"/>
      <c r="BR156" s="133"/>
      <c r="BS156" s="133"/>
      <c r="BT156" s="134"/>
      <c r="BU156" s="132"/>
      <c r="BV156" s="133"/>
      <c r="BW156" s="133"/>
      <c r="BX156" s="133"/>
      <c r="BY156" s="133"/>
      <c r="BZ156" s="133"/>
      <c r="CA156" s="133"/>
      <c r="CB156" s="130">
        <v>3</v>
      </c>
      <c r="CC156" s="133">
        <v>37</v>
      </c>
      <c r="CD156" s="133">
        <v>46</v>
      </c>
      <c r="CE156" s="133">
        <v>3</v>
      </c>
      <c r="CF156" s="50" t="s">
        <v>74</v>
      </c>
      <c r="CG156" s="133">
        <v>46</v>
      </c>
      <c r="CH156" s="134">
        <v>1</v>
      </c>
      <c r="CI156" s="132">
        <v>21</v>
      </c>
      <c r="CJ156" s="133">
        <v>791</v>
      </c>
      <c r="CK156" s="133">
        <v>963</v>
      </c>
      <c r="CL156" s="133">
        <v>16</v>
      </c>
      <c r="CM156" s="50" t="s">
        <v>76</v>
      </c>
      <c r="CN156" s="133">
        <v>691</v>
      </c>
      <c r="CO156" s="134">
        <v>19</v>
      </c>
      <c r="CP156" s="130">
        <v>29</v>
      </c>
      <c r="CQ156" s="133">
        <v>149</v>
      </c>
      <c r="CR156" s="133">
        <v>424</v>
      </c>
      <c r="CS156" s="133">
        <v>23</v>
      </c>
      <c r="CT156" s="50" t="s">
        <v>17</v>
      </c>
      <c r="CU156" s="133">
        <v>333</v>
      </c>
      <c r="CV156" s="141" t="s">
        <v>17</v>
      </c>
      <c r="CW156" s="118"/>
      <c r="CX156" s="118"/>
      <c r="CY156" s="186">
        <v>286</v>
      </c>
      <c r="CZ156" s="133">
        <v>2278</v>
      </c>
      <c r="DA156" s="133">
        <v>6724</v>
      </c>
      <c r="DB156" s="133">
        <v>260</v>
      </c>
      <c r="DC156" s="61">
        <v>2066</v>
      </c>
      <c r="DD156" s="133">
        <v>6156</v>
      </c>
      <c r="DE156" s="48">
        <v>616</v>
      </c>
      <c r="DF156" s="225"/>
    </row>
    <row r="157" spans="2:111" hidden="1" x14ac:dyDescent="0.15">
      <c r="B157" s="8"/>
      <c r="C157" s="9" t="s">
        <v>7</v>
      </c>
      <c r="D157" s="124">
        <f t="shared" ref="D157:D158" si="229">+J157+Q157+AE157+CB157+CI157+CP157</f>
        <v>376</v>
      </c>
      <c r="E157" s="125">
        <f t="shared" ref="E157:E158" si="230">+K157+R157+AF157+CC157+CJ157+CQ157</f>
        <v>10373</v>
      </c>
      <c r="F157" s="127">
        <f t="shared" ref="F157:F158" si="231">+L157+S157+AG157+CD157+CK157+CR157</f>
        <v>11205</v>
      </c>
      <c r="G157" s="127">
        <f t="shared" ref="G157:G158" si="232">+M157+T157+AH157+CE157+CL157+CS157</f>
        <v>348</v>
      </c>
      <c r="H157" s="127"/>
      <c r="I157" s="128">
        <f t="shared" si="228"/>
        <v>11350</v>
      </c>
      <c r="J157" s="180">
        <v>37</v>
      </c>
      <c r="K157" s="127">
        <v>315</v>
      </c>
      <c r="L157" s="127">
        <v>700</v>
      </c>
      <c r="M157" s="127">
        <v>36</v>
      </c>
      <c r="N157" s="127">
        <v>288</v>
      </c>
      <c r="O157" s="127">
        <v>651</v>
      </c>
      <c r="P157" s="128">
        <v>12</v>
      </c>
      <c r="Q157" s="233">
        <v>109</v>
      </c>
      <c r="R157" s="127">
        <v>1517</v>
      </c>
      <c r="S157" s="127">
        <v>1226</v>
      </c>
      <c r="T157" s="127">
        <v>100</v>
      </c>
      <c r="U157" s="127">
        <v>1510</v>
      </c>
      <c r="V157" s="127">
        <v>1469</v>
      </c>
      <c r="W157" s="128">
        <v>292</v>
      </c>
      <c r="X157" s="124">
        <v>66</v>
      </c>
      <c r="Y157" s="127">
        <v>724</v>
      </c>
      <c r="Z157" s="127">
        <v>469</v>
      </c>
      <c r="AA157" s="127">
        <v>61</v>
      </c>
      <c r="AB157" s="127">
        <v>581</v>
      </c>
      <c r="AC157" s="127">
        <v>407</v>
      </c>
      <c r="AD157" s="128">
        <v>178</v>
      </c>
      <c r="AE157" s="124">
        <v>185</v>
      </c>
      <c r="AF157" s="127">
        <v>7911</v>
      </c>
      <c r="AG157" s="127">
        <v>8163</v>
      </c>
      <c r="AH157" s="127">
        <v>172</v>
      </c>
      <c r="AI157" s="127">
        <v>8133</v>
      </c>
      <c r="AJ157" s="127">
        <v>8181</v>
      </c>
      <c r="AK157" s="128">
        <v>166</v>
      </c>
      <c r="AL157" s="124">
        <v>143</v>
      </c>
      <c r="AM157" s="127">
        <v>1599</v>
      </c>
      <c r="AN157" s="127">
        <v>2260</v>
      </c>
      <c r="AO157" s="127">
        <v>120</v>
      </c>
      <c r="AP157" s="127">
        <v>1267</v>
      </c>
      <c r="AQ157" s="127">
        <v>1875</v>
      </c>
      <c r="AR157" s="128">
        <v>158</v>
      </c>
      <c r="AS157" s="124">
        <v>37</v>
      </c>
      <c r="AT157" s="127">
        <v>4045</v>
      </c>
      <c r="AU157" s="127">
        <v>4004</v>
      </c>
      <c r="AV157" s="127">
        <v>46</v>
      </c>
      <c r="AW157" s="127">
        <v>4091</v>
      </c>
      <c r="AX157" s="127">
        <v>3966</v>
      </c>
      <c r="AY157" s="107">
        <v>8</v>
      </c>
      <c r="AZ157" s="124">
        <v>5</v>
      </c>
      <c r="BA157" s="127">
        <v>2267</v>
      </c>
      <c r="BB157" s="127">
        <v>1899</v>
      </c>
      <c r="BC157" s="127">
        <v>6</v>
      </c>
      <c r="BD157" s="127">
        <v>2775</v>
      </c>
      <c r="BE157" s="127">
        <v>2340</v>
      </c>
      <c r="BF157" s="128"/>
      <c r="BG157" s="124">
        <v>74</v>
      </c>
      <c r="BH157" s="127">
        <v>2427</v>
      </c>
      <c r="BI157" s="127">
        <v>2067</v>
      </c>
      <c r="BJ157" s="127">
        <v>52</v>
      </c>
      <c r="BK157" s="127">
        <v>2094</v>
      </c>
      <c r="BL157" s="127">
        <v>1682</v>
      </c>
      <c r="BM157" s="127">
        <v>151</v>
      </c>
      <c r="BN157" s="124"/>
      <c r="BO157" s="127"/>
      <c r="BP157" s="127"/>
      <c r="BQ157" s="127"/>
      <c r="BR157" s="127"/>
      <c r="BS157" s="127"/>
      <c r="BT157" s="128"/>
      <c r="BU157" s="126"/>
      <c r="BV157" s="127"/>
      <c r="BW157" s="127"/>
      <c r="BX157" s="127"/>
      <c r="BY157" s="127"/>
      <c r="BZ157" s="127"/>
      <c r="CA157" s="127"/>
      <c r="CB157" s="124">
        <v>12</v>
      </c>
      <c r="CC157" s="127">
        <v>114</v>
      </c>
      <c r="CD157" s="127">
        <v>152</v>
      </c>
      <c r="CE157" s="127">
        <v>12</v>
      </c>
      <c r="CF157" s="50" t="s">
        <v>76</v>
      </c>
      <c r="CG157" s="127">
        <v>152</v>
      </c>
      <c r="CH157" s="128">
        <v>1</v>
      </c>
      <c r="CI157" s="126">
        <v>16</v>
      </c>
      <c r="CJ157" s="127">
        <v>295</v>
      </c>
      <c r="CK157" s="127">
        <v>540</v>
      </c>
      <c r="CL157" s="127">
        <v>11</v>
      </c>
      <c r="CM157" s="50" t="s">
        <v>75</v>
      </c>
      <c r="CN157" s="127">
        <v>473</v>
      </c>
      <c r="CO157" s="128">
        <v>24</v>
      </c>
      <c r="CP157" s="124">
        <v>17</v>
      </c>
      <c r="CQ157" s="127">
        <v>221</v>
      </c>
      <c r="CR157" s="127">
        <v>424</v>
      </c>
      <c r="CS157" s="127">
        <v>17</v>
      </c>
      <c r="CT157" s="50" t="s">
        <v>75</v>
      </c>
      <c r="CU157" s="127">
        <v>424</v>
      </c>
      <c r="CV157" s="107" t="s">
        <v>17</v>
      </c>
      <c r="CW157" s="118"/>
      <c r="CX157" s="118"/>
      <c r="CY157" s="204">
        <v>292</v>
      </c>
      <c r="CZ157" s="231">
        <v>2293</v>
      </c>
      <c r="DA157" s="230">
        <v>7112</v>
      </c>
      <c r="DB157" s="203">
        <v>230</v>
      </c>
      <c r="DC157" s="230">
        <v>1794</v>
      </c>
      <c r="DD157" s="230">
        <v>5900</v>
      </c>
      <c r="DE157" s="221">
        <v>678</v>
      </c>
      <c r="DF157" s="226"/>
    </row>
    <row r="158" spans="2:111" hidden="1" x14ac:dyDescent="0.15">
      <c r="B158" s="8"/>
      <c r="C158" s="9" t="s">
        <v>8</v>
      </c>
      <c r="D158" s="152">
        <f t="shared" si="229"/>
        <v>431</v>
      </c>
      <c r="E158" s="129">
        <f t="shared" si="230"/>
        <v>12439</v>
      </c>
      <c r="F158" s="154">
        <f t="shared" si="231"/>
        <v>15201</v>
      </c>
      <c r="G158" s="154">
        <f t="shared" si="232"/>
        <v>493</v>
      </c>
      <c r="H158" s="154"/>
      <c r="I158" s="205">
        <f t="shared" si="228"/>
        <v>15005</v>
      </c>
      <c r="J158" s="235">
        <v>41</v>
      </c>
      <c r="K158" s="234">
        <v>451</v>
      </c>
      <c r="L158" s="234">
        <v>1453</v>
      </c>
      <c r="M158" s="234">
        <v>39</v>
      </c>
      <c r="N158" s="234">
        <v>400</v>
      </c>
      <c r="O158" s="234">
        <v>1360</v>
      </c>
      <c r="P158" s="232">
        <v>12</v>
      </c>
      <c r="Q158" s="152">
        <v>123</v>
      </c>
      <c r="R158" s="154">
        <v>1521</v>
      </c>
      <c r="S158" s="154">
        <v>1360</v>
      </c>
      <c r="T158" s="154">
        <v>184</v>
      </c>
      <c r="U158" s="154">
        <v>2061</v>
      </c>
      <c r="V158" s="154">
        <v>1686</v>
      </c>
      <c r="W158" s="155">
        <v>231</v>
      </c>
      <c r="X158" s="124">
        <v>69</v>
      </c>
      <c r="Y158" s="127">
        <v>747</v>
      </c>
      <c r="Z158" s="127">
        <v>492</v>
      </c>
      <c r="AA158" s="127">
        <v>109</v>
      </c>
      <c r="AB158" s="127">
        <v>1294</v>
      </c>
      <c r="AC158" s="127">
        <v>831</v>
      </c>
      <c r="AD158" s="128">
        <v>138</v>
      </c>
      <c r="AE158" s="124">
        <v>221</v>
      </c>
      <c r="AF158" s="127">
        <v>9960</v>
      </c>
      <c r="AG158" s="127">
        <v>11350</v>
      </c>
      <c r="AH158" s="127">
        <v>217</v>
      </c>
      <c r="AI158" s="127">
        <v>9283</v>
      </c>
      <c r="AJ158" s="127">
        <v>10810</v>
      </c>
      <c r="AK158" s="128">
        <v>170</v>
      </c>
      <c r="AL158" s="124">
        <v>175</v>
      </c>
      <c r="AM158" s="127">
        <v>1974</v>
      </c>
      <c r="AN158" s="127">
        <v>2675</v>
      </c>
      <c r="AO158" s="127">
        <v>173</v>
      </c>
      <c r="AP158" s="127">
        <v>2079</v>
      </c>
      <c r="AQ158" s="127">
        <v>2769</v>
      </c>
      <c r="AR158" s="128">
        <v>160</v>
      </c>
      <c r="AS158" s="124">
        <v>27</v>
      </c>
      <c r="AT158" s="127">
        <v>1789</v>
      </c>
      <c r="AU158" s="127">
        <v>2224</v>
      </c>
      <c r="AV158" s="127">
        <v>26</v>
      </c>
      <c r="AW158" s="127">
        <v>1839</v>
      </c>
      <c r="AX158" s="127">
        <v>2262</v>
      </c>
      <c r="AY158" s="167">
        <v>9</v>
      </c>
      <c r="AZ158" s="124">
        <v>19</v>
      </c>
      <c r="BA158" s="127">
        <v>6197</v>
      </c>
      <c r="BB158" s="127">
        <v>6451</v>
      </c>
      <c r="BC158" s="127">
        <v>18</v>
      </c>
      <c r="BD158" s="127">
        <v>5365</v>
      </c>
      <c r="BE158" s="127">
        <v>5779</v>
      </c>
      <c r="BF158" s="155">
        <v>1</v>
      </c>
      <c r="BG158" s="124">
        <v>78</v>
      </c>
      <c r="BH158" s="127">
        <v>2523</v>
      </c>
      <c r="BI158" s="127">
        <v>2204</v>
      </c>
      <c r="BJ158" s="127">
        <v>78</v>
      </c>
      <c r="BK158" s="127">
        <v>2632</v>
      </c>
      <c r="BL158" s="127">
        <v>2303</v>
      </c>
      <c r="BM158" s="127">
        <v>152</v>
      </c>
      <c r="BN158" s="124"/>
      <c r="BO158" s="127"/>
      <c r="BP158" s="127"/>
      <c r="BQ158" s="127"/>
      <c r="BR158" s="127"/>
      <c r="BS158" s="127"/>
      <c r="BT158" s="128"/>
      <c r="BU158" s="126"/>
      <c r="BV158" s="127"/>
      <c r="BW158" s="127"/>
      <c r="BX158" s="127"/>
      <c r="BY158" s="127"/>
      <c r="BZ158" s="127"/>
      <c r="CA158" s="127"/>
      <c r="CB158" s="124">
        <v>11</v>
      </c>
      <c r="CC158" s="127">
        <v>66</v>
      </c>
      <c r="CD158" s="127">
        <v>68</v>
      </c>
      <c r="CE158" s="127">
        <v>11</v>
      </c>
      <c r="CF158" s="57" t="s">
        <v>77</v>
      </c>
      <c r="CG158" s="127">
        <v>68</v>
      </c>
      <c r="CH158" s="128">
        <v>1</v>
      </c>
      <c r="CI158" s="126">
        <v>15</v>
      </c>
      <c r="CJ158" s="127">
        <v>291</v>
      </c>
      <c r="CK158" s="127">
        <v>557</v>
      </c>
      <c r="CL158" s="127">
        <v>22</v>
      </c>
      <c r="CM158" s="57" t="s">
        <v>17</v>
      </c>
      <c r="CN158" s="127">
        <v>668</v>
      </c>
      <c r="CO158" s="128">
        <v>17</v>
      </c>
      <c r="CP158" s="124">
        <v>20</v>
      </c>
      <c r="CQ158" s="127">
        <v>150</v>
      </c>
      <c r="CR158" s="127">
        <v>413</v>
      </c>
      <c r="CS158" s="127">
        <v>20</v>
      </c>
      <c r="CT158" s="57" t="s">
        <v>17</v>
      </c>
      <c r="CU158" s="127">
        <v>413</v>
      </c>
      <c r="CV158" s="167" t="s">
        <v>17</v>
      </c>
      <c r="CW158" s="118"/>
      <c r="CX158" s="118"/>
      <c r="CY158" s="210">
        <v>361</v>
      </c>
      <c r="CZ158" s="211">
        <v>2644</v>
      </c>
      <c r="DA158" s="211">
        <v>7840</v>
      </c>
      <c r="DB158" s="211">
        <v>383</v>
      </c>
      <c r="DC158" s="58">
        <v>3140</v>
      </c>
      <c r="DD158" s="211">
        <v>8686</v>
      </c>
      <c r="DE158" s="222">
        <v>656</v>
      </c>
      <c r="DF158" s="225"/>
    </row>
    <row r="159" spans="2:111" hidden="1" x14ac:dyDescent="0.15">
      <c r="B159" s="8"/>
      <c r="C159" s="10" t="s">
        <v>9</v>
      </c>
      <c r="D159" s="124">
        <f t="shared" ref="D159" si="233">+J159+Q159+AE159+CB159+CI159+CP159</f>
        <v>375</v>
      </c>
      <c r="E159" s="125">
        <f t="shared" ref="E159" si="234">+K159+R159+AF159+CC159+CJ159+CQ159</f>
        <v>10020</v>
      </c>
      <c r="F159" s="127">
        <f t="shared" ref="F159" si="235">+L159+S159+AG159+CD159+CK159+CR159</f>
        <v>11418</v>
      </c>
      <c r="G159" s="127">
        <f t="shared" ref="G159" si="236">+M159+T159+AH159+CE159+CL159+CS159</f>
        <v>357</v>
      </c>
      <c r="H159" s="127"/>
      <c r="I159" s="128">
        <f t="shared" si="228"/>
        <v>11930</v>
      </c>
      <c r="J159" s="177">
        <v>38</v>
      </c>
      <c r="K159" s="133">
        <v>370</v>
      </c>
      <c r="L159" s="133">
        <v>597</v>
      </c>
      <c r="M159" s="133">
        <v>35</v>
      </c>
      <c r="N159" s="133">
        <v>315</v>
      </c>
      <c r="O159" s="133">
        <v>498</v>
      </c>
      <c r="P159" s="134">
        <v>12</v>
      </c>
      <c r="Q159" s="236">
        <v>93</v>
      </c>
      <c r="R159" s="237">
        <v>2228</v>
      </c>
      <c r="S159" s="237">
        <v>2227</v>
      </c>
      <c r="T159" s="237">
        <v>77</v>
      </c>
      <c r="U159" s="237">
        <v>1995</v>
      </c>
      <c r="V159" s="237">
        <v>2093</v>
      </c>
      <c r="W159" s="236">
        <v>247</v>
      </c>
      <c r="X159" s="130">
        <v>51</v>
      </c>
      <c r="Y159" s="133">
        <v>734</v>
      </c>
      <c r="Z159" s="133">
        <v>444</v>
      </c>
      <c r="AA159" s="133">
        <v>44</v>
      </c>
      <c r="AB159" s="133">
        <v>585</v>
      </c>
      <c r="AC159" s="133">
        <v>367</v>
      </c>
      <c r="AD159" s="134">
        <v>145</v>
      </c>
      <c r="AE159" s="130">
        <v>192</v>
      </c>
      <c r="AF159" s="133">
        <v>6890</v>
      </c>
      <c r="AG159" s="133">
        <v>7479</v>
      </c>
      <c r="AH159" s="133">
        <v>193</v>
      </c>
      <c r="AI159" s="133">
        <v>7641</v>
      </c>
      <c r="AJ159" s="133">
        <v>8129</v>
      </c>
      <c r="AK159" s="134">
        <v>169</v>
      </c>
      <c r="AL159" s="130">
        <v>153</v>
      </c>
      <c r="AM159" s="133">
        <v>1619</v>
      </c>
      <c r="AN159" s="133">
        <v>2176</v>
      </c>
      <c r="AO159" s="133">
        <v>158</v>
      </c>
      <c r="AP159" s="133">
        <v>1677</v>
      </c>
      <c r="AQ159" s="133">
        <v>2230</v>
      </c>
      <c r="AR159" s="134">
        <v>155</v>
      </c>
      <c r="AS159" s="130">
        <v>34</v>
      </c>
      <c r="AT159" s="133">
        <v>3173</v>
      </c>
      <c r="AU159" s="133">
        <v>3494</v>
      </c>
      <c r="AV159" s="133">
        <v>29</v>
      </c>
      <c r="AW159" s="133">
        <v>3034</v>
      </c>
      <c r="AX159" s="133">
        <v>3418</v>
      </c>
      <c r="AY159" s="134">
        <v>14</v>
      </c>
      <c r="AZ159" s="130">
        <v>5</v>
      </c>
      <c r="BA159" s="133">
        <v>2098</v>
      </c>
      <c r="BB159" s="133">
        <v>1809</v>
      </c>
      <c r="BC159" s="133">
        <v>6</v>
      </c>
      <c r="BD159" s="133">
        <v>2930</v>
      </c>
      <c r="BE159" s="133">
        <v>2481</v>
      </c>
      <c r="BF159" s="107" t="s">
        <v>17</v>
      </c>
      <c r="BG159" s="130">
        <v>60</v>
      </c>
      <c r="BH159" s="133">
        <v>2319</v>
      </c>
      <c r="BI159" s="133">
        <v>2063</v>
      </c>
      <c r="BJ159" s="133">
        <v>66</v>
      </c>
      <c r="BK159" s="133">
        <v>2382</v>
      </c>
      <c r="BL159" s="133">
        <v>2120</v>
      </c>
      <c r="BM159" s="133">
        <v>146</v>
      </c>
      <c r="BN159" s="130"/>
      <c r="BO159" s="133"/>
      <c r="BP159" s="133"/>
      <c r="BQ159" s="133"/>
      <c r="BR159" s="133"/>
      <c r="BS159" s="133"/>
      <c r="BT159" s="134"/>
      <c r="BU159" s="132"/>
      <c r="BV159" s="133"/>
      <c r="BW159" s="133"/>
      <c r="BX159" s="133"/>
      <c r="BY159" s="133"/>
      <c r="BZ159" s="133"/>
      <c r="CA159" s="133"/>
      <c r="CB159" s="130">
        <v>10</v>
      </c>
      <c r="CC159" s="133">
        <v>152</v>
      </c>
      <c r="CD159" s="133">
        <v>155</v>
      </c>
      <c r="CE159" s="133">
        <v>10</v>
      </c>
      <c r="CF159" s="50" t="s">
        <v>17</v>
      </c>
      <c r="CG159" s="133">
        <v>155</v>
      </c>
      <c r="CH159" s="134">
        <v>1</v>
      </c>
      <c r="CI159" s="132">
        <v>18</v>
      </c>
      <c r="CJ159" s="133">
        <v>323</v>
      </c>
      <c r="CK159" s="133">
        <v>645</v>
      </c>
      <c r="CL159" s="133">
        <v>20</v>
      </c>
      <c r="CM159" s="50" t="s">
        <v>17</v>
      </c>
      <c r="CN159" s="133">
        <v>740</v>
      </c>
      <c r="CO159" s="134">
        <v>14</v>
      </c>
      <c r="CP159" s="130">
        <v>24</v>
      </c>
      <c r="CQ159" s="133">
        <v>57</v>
      </c>
      <c r="CR159" s="133">
        <v>315</v>
      </c>
      <c r="CS159" s="133">
        <v>22</v>
      </c>
      <c r="CT159" s="50" t="s">
        <v>17</v>
      </c>
      <c r="CU159" s="133">
        <v>315</v>
      </c>
      <c r="CV159" s="141" t="s">
        <v>17</v>
      </c>
      <c r="CW159" s="118"/>
      <c r="CX159" s="118"/>
      <c r="CY159" s="207">
        <v>271</v>
      </c>
      <c r="CZ159" s="208">
        <v>2119</v>
      </c>
      <c r="DA159" s="209">
        <v>5740</v>
      </c>
      <c r="DB159" s="208">
        <v>258</v>
      </c>
      <c r="DC159" s="209">
        <v>1721</v>
      </c>
      <c r="DD159" s="209">
        <v>4843</v>
      </c>
      <c r="DE159" s="223">
        <v>670</v>
      </c>
      <c r="DF159" s="226"/>
    </row>
    <row r="160" spans="2:111" hidden="1" x14ac:dyDescent="0.15">
      <c r="B160" s="8"/>
      <c r="C160" s="9" t="s">
        <v>10</v>
      </c>
      <c r="D160" s="124">
        <f t="shared" ref="D160" si="237">+J160+Q160+AE160+CB160+CI160+CP160</f>
        <v>382</v>
      </c>
      <c r="E160" s="125">
        <f t="shared" ref="E160" si="238">+K160+R160+AF160+CC160+CJ160+CQ160</f>
        <v>8850</v>
      </c>
      <c r="F160" s="127">
        <f t="shared" ref="F160" si="239">+L160+S160+AG160+CD160+CK160+CR160</f>
        <v>10602</v>
      </c>
      <c r="G160" s="127">
        <f t="shared" ref="G160" si="240">+M160+T160+AH160+CE160+CL160+CS160</f>
        <v>375</v>
      </c>
      <c r="H160" s="127"/>
      <c r="I160" s="128">
        <f t="shared" si="228"/>
        <v>10573</v>
      </c>
      <c r="J160" s="180">
        <v>37</v>
      </c>
      <c r="K160" s="127">
        <v>316</v>
      </c>
      <c r="L160" s="127">
        <v>658</v>
      </c>
      <c r="M160" s="127">
        <v>37</v>
      </c>
      <c r="N160" s="127">
        <v>280</v>
      </c>
      <c r="O160" s="127">
        <v>592</v>
      </c>
      <c r="P160" s="128">
        <v>11</v>
      </c>
      <c r="Q160" s="124">
        <v>102</v>
      </c>
      <c r="R160" s="127">
        <v>1356</v>
      </c>
      <c r="S160" s="127">
        <v>1304</v>
      </c>
      <c r="T160" s="127">
        <v>92</v>
      </c>
      <c r="U160" s="127">
        <v>1421</v>
      </c>
      <c r="V160" s="127">
        <v>1225</v>
      </c>
      <c r="W160" s="128">
        <v>257</v>
      </c>
      <c r="X160" s="124">
        <v>56</v>
      </c>
      <c r="Y160" s="127">
        <v>780</v>
      </c>
      <c r="Z160" s="127">
        <v>559</v>
      </c>
      <c r="AA160" s="127">
        <v>48</v>
      </c>
      <c r="AB160" s="127">
        <v>662</v>
      </c>
      <c r="AC160" s="127">
        <v>403</v>
      </c>
      <c r="AD160" s="128">
        <v>153</v>
      </c>
      <c r="AE160" s="124">
        <v>203</v>
      </c>
      <c r="AF160" s="127">
        <v>5579</v>
      </c>
      <c r="AG160" s="127">
        <v>6305</v>
      </c>
      <c r="AH160" s="127">
        <v>200</v>
      </c>
      <c r="AI160" s="127">
        <v>5514</v>
      </c>
      <c r="AJ160" s="127">
        <v>6219</v>
      </c>
      <c r="AK160" s="128">
        <v>172</v>
      </c>
      <c r="AL160" s="124">
        <v>162</v>
      </c>
      <c r="AM160" s="127">
        <v>1666</v>
      </c>
      <c r="AN160" s="127">
        <v>2416</v>
      </c>
      <c r="AO160" s="127">
        <v>158</v>
      </c>
      <c r="AP160" s="127">
        <v>1542</v>
      </c>
      <c r="AQ160" s="127">
        <v>2304</v>
      </c>
      <c r="AR160" s="128">
        <v>159</v>
      </c>
      <c r="AS160" s="124">
        <v>34</v>
      </c>
      <c r="AT160" s="127">
        <v>1367</v>
      </c>
      <c r="AU160" s="127">
        <v>1695</v>
      </c>
      <c r="AV160" s="127">
        <v>35</v>
      </c>
      <c r="AW160" s="127">
        <v>1426</v>
      </c>
      <c r="AX160" s="127">
        <v>1721</v>
      </c>
      <c r="AY160" s="128">
        <v>13</v>
      </c>
      <c r="AZ160" s="124">
        <v>7</v>
      </c>
      <c r="BA160" s="127">
        <v>2546</v>
      </c>
      <c r="BB160" s="127">
        <v>2194</v>
      </c>
      <c r="BC160" s="127">
        <v>7</v>
      </c>
      <c r="BD160" s="127">
        <v>2546</v>
      </c>
      <c r="BE160" s="127">
        <v>2194</v>
      </c>
      <c r="BF160" s="107" t="s">
        <v>84</v>
      </c>
      <c r="BG160" s="124">
        <v>68</v>
      </c>
      <c r="BH160" s="127">
        <v>1809</v>
      </c>
      <c r="BI160" s="127">
        <v>1839</v>
      </c>
      <c r="BJ160" s="127">
        <v>60</v>
      </c>
      <c r="BK160" s="127">
        <v>1665</v>
      </c>
      <c r="BL160" s="127">
        <v>1713</v>
      </c>
      <c r="BM160" s="127">
        <v>154</v>
      </c>
      <c r="BN160" s="124"/>
      <c r="BO160" s="127"/>
      <c r="BP160" s="127"/>
      <c r="BQ160" s="127"/>
      <c r="BR160" s="127"/>
      <c r="BS160" s="127"/>
      <c r="BT160" s="128"/>
      <c r="BU160" s="126"/>
      <c r="BV160" s="127"/>
      <c r="BW160" s="127"/>
      <c r="BX160" s="127"/>
      <c r="BY160" s="127"/>
      <c r="BZ160" s="127"/>
      <c r="CA160" s="127"/>
      <c r="CB160" s="124">
        <v>11</v>
      </c>
      <c r="CC160" s="127">
        <v>404</v>
      </c>
      <c r="CD160" s="127">
        <v>307</v>
      </c>
      <c r="CE160" s="127">
        <v>11</v>
      </c>
      <c r="CF160" s="50" t="s">
        <v>80</v>
      </c>
      <c r="CG160" s="127">
        <v>307</v>
      </c>
      <c r="CH160" s="128">
        <v>1</v>
      </c>
      <c r="CI160" s="126">
        <v>16</v>
      </c>
      <c r="CJ160" s="127">
        <v>859</v>
      </c>
      <c r="CK160" s="127">
        <v>1484</v>
      </c>
      <c r="CL160" s="127">
        <v>22</v>
      </c>
      <c r="CM160" s="50" t="s">
        <v>81</v>
      </c>
      <c r="CN160" s="127">
        <v>1686</v>
      </c>
      <c r="CO160" s="107">
        <v>8</v>
      </c>
      <c r="CP160" s="124">
        <v>13</v>
      </c>
      <c r="CQ160" s="127">
        <v>336</v>
      </c>
      <c r="CR160" s="127">
        <v>544</v>
      </c>
      <c r="CS160" s="127">
        <v>13</v>
      </c>
      <c r="CT160" s="50" t="s">
        <v>17</v>
      </c>
      <c r="CU160" s="127">
        <v>544</v>
      </c>
      <c r="CV160" s="107" t="s">
        <v>17</v>
      </c>
      <c r="CW160" s="118"/>
      <c r="CX160" s="118"/>
      <c r="CY160" s="213">
        <v>265</v>
      </c>
      <c r="CZ160" s="214">
        <v>2264</v>
      </c>
      <c r="DA160" s="215">
        <v>6138</v>
      </c>
      <c r="DB160" s="214">
        <v>291</v>
      </c>
      <c r="DC160" s="215">
        <v>2407</v>
      </c>
      <c r="DD160" s="215">
        <v>6264</v>
      </c>
      <c r="DE160" s="224">
        <v>644</v>
      </c>
      <c r="DF160" s="225"/>
    </row>
    <row r="161" spans="2:111" hidden="1" x14ac:dyDescent="0.15">
      <c r="B161" s="8"/>
      <c r="C161" s="9" t="s">
        <v>11</v>
      </c>
      <c r="D161" s="124">
        <f t="shared" ref="D161" si="241">+J161+Q161+AE161+CB161+CI161+CP161</f>
        <v>425</v>
      </c>
      <c r="E161" s="125">
        <f t="shared" ref="E161" si="242">+K161+R161+AF161+CC161+CJ161+CQ161</f>
        <v>12892</v>
      </c>
      <c r="F161" s="127">
        <f t="shared" ref="F161" si="243">+L161+S161+AG161+CD161+CK161+CR161</f>
        <v>15505</v>
      </c>
      <c r="G161" s="127">
        <f t="shared" ref="G161" si="244">+M161+T161+AH161+CE161+CL161+CS161</f>
        <v>424</v>
      </c>
      <c r="H161" s="127"/>
      <c r="I161" s="128">
        <f t="shared" ref="I161" si="245">+O161+V161+AJ161+CG161+CN161+CU161</f>
        <v>15494</v>
      </c>
      <c r="J161" s="181">
        <v>38</v>
      </c>
      <c r="K161" s="127">
        <v>349</v>
      </c>
      <c r="L161" s="127">
        <v>906</v>
      </c>
      <c r="M161" s="127">
        <v>36</v>
      </c>
      <c r="N161" s="127">
        <v>323</v>
      </c>
      <c r="O161" s="127">
        <v>859</v>
      </c>
      <c r="P161" s="128">
        <v>11</v>
      </c>
      <c r="Q161" s="124">
        <v>123</v>
      </c>
      <c r="R161" s="127">
        <v>1594</v>
      </c>
      <c r="S161" s="127">
        <v>1890</v>
      </c>
      <c r="T161" s="127">
        <v>117</v>
      </c>
      <c r="U161" s="127">
        <v>1635</v>
      </c>
      <c r="V161" s="127">
        <v>1804</v>
      </c>
      <c r="W161" s="128">
        <v>262</v>
      </c>
      <c r="X161" s="124">
        <v>54</v>
      </c>
      <c r="Y161" s="127">
        <v>508</v>
      </c>
      <c r="Z161" s="127">
        <v>356</v>
      </c>
      <c r="AA161" s="127">
        <v>65</v>
      </c>
      <c r="AB161" s="127">
        <v>805</v>
      </c>
      <c r="AC161" s="127">
        <v>578</v>
      </c>
      <c r="AD161" s="128">
        <v>142</v>
      </c>
      <c r="AE161" s="124">
        <v>196</v>
      </c>
      <c r="AF161" s="127">
        <v>9251</v>
      </c>
      <c r="AG161" s="127">
        <v>10148</v>
      </c>
      <c r="AH161" s="127">
        <v>202</v>
      </c>
      <c r="AI161" s="127">
        <v>9335</v>
      </c>
      <c r="AJ161" s="127">
        <v>10213</v>
      </c>
      <c r="AK161" s="128">
        <v>166</v>
      </c>
      <c r="AL161" s="124">
        <v>145</v>
      </c>
      <c r="AM161" s="127">
        <v>1574</v>
      </c>
      <c r="AN161" s="127">
        <v>2274</v>
      </c>
      <c r="AO161" s="127">
        <v>148</v>
      </c>
      <c r="AP161" s="127">
        <v>1602</v>
      </c>
      <c r="AQ161" s="127">
        <v>2300</v>
      </c>
      <c r="AR161" s="128">
        <v>156</v>
      </c>
      <c r="AS161" s="124">
        <v>39</v>
      </c>
      <c r="AT161" s="127">
        <v>2785</v>
      </c>
      <c r="AU161" s="127">
        <v>3558</v>
      </c>
      <c r="AV161" s="127">
        <v>42</v>
      </c>
      <c r="AW161" s="127">
        <v>2841</v>
      </c>
      <c r="AX161" s="127">
        <v>3597</v>
      </c>
      <c r="AY161" s="128">
        <v>10</v>
      </c>
      <c r="AZ161" s="124">
        <v>12</v>
      </c>
      <c r="BA161" s="127">
        <v>4892</v>
      </c>
      <c r="BB161" s="127">
        <v>4316</v>
      </c>
      <c r="BC161" s="127">
        <v>12</v>
      </c>
      <c r="BD161" s="127">
        <v>4892</v>
      </c>
      <c r="BE161" s="127">
        <v>4316</v>
      </c>
      <c r="BF161" s="107" t="s">
        <v>17</v>
      </c>
      <c r="BG161" s="124">
        <v>62</v>
      </c>
      <c r="BH161" s="127">
        <v>3256</v>
      </c>
      <c r="BI161" s="127">
        <v>3001</v>
      </c>
      <c r="BJ161" s="127">
        <v>65</v>
      </c>
      <c r="BK161" s="127">
        <v>3285</v>
      </c>
      <c r="BL161" s="127">
        <v>3028</v>
      </c>
      <c r="BM161" s="127">
        <v>151</v>
      </c>
      <c r="BN161" s="124"/>
      <c r="BO161" s="127"/>
      <c r="BP161" s="127"/>
      <c r="BQ161" s="127"/>
      <c r="BR161" s="127"/>
      <c r="BS161" s="127"/>
      <c r="BT161" s="128"/>
      <c r="BU161" s="126"/>
      <c r="BV161" s="127"/>
      <c r="BW161" s="127"/>
      <c r="BX161" s="127"/>
      <c r="BY161" s="127"/>
      <c r="BZ161" s="127"/>
      <c r="CA161" s="127"/>
      <c r="CB161" s="124">
        <v>12</v>
      </c>
      <c r="CC161" s="127">
        <v>254</v>
      </c>
      <c r="CD161" s="127">
        <v>249</v>
      </c>
      <c r="CE161" s="127">
        <v>12</v>
      </c>
      <c r="CF161" s="50" t="s">
        <v>79</v>
      </c>
      <c r="CG161" s="127">
        <v>249</v>
      </c>
      <c r="CH161" s="107">
        <v>1</v>
      </c>
      <c r="CI161" s="126">
        <v>23</v>
      </c>
      <c r="CJ161" s="127">
        <v>1191</v>
      </c>
      <c r="CK161" s="127">
        <v>1848</v>
      </c>
      <c r="CL161" s="127">
        <v>24</v>
      </c>
      <c r="CM161" s="50" t="s">
        <v>80</v>
      </c>
      <c r="CN161" s="127">
        <v>1905</v>
      </c>
      <c r="CO161" s="128">
        <v>7</v>
      </c>
      <c r="CP161" s="124">
        <v>33</v>
      </c>
      <c r="CQ161" s="127">
        <v>253</v>
      </c>
      <c r="CR161" s="127">
        <v>464</v>
      </c>
      <c r="CS161" s="127">
        <v>33</v>
      </c>
      <c r="CT161" s="50" t="s">
        <v>80</v>
      </c>
      <c r="CU161" s="127">
        <v>464</v>
      </c>
      <c r="CV161" s="167" t="s">
        <v>17</v>
      </c>
      <c r="CW161" s="118"/>
      <c r="CX161" s="118"/>
      <c r="CY161" s="185">
        <v>309</v>
      </c>
      <c r="CZ161" s="127">
        <v>2579</v>
      </c>
      <c r="DA161" s="127">
        <v>6999</v>
      </c>
      <c r="DB161" s="127">
        <v>261</v>
      </c>
      <c r="DC161" s="50">
        <v>2178</v>
      </c>
      <c r="DD161" s="127">
        <v>5807</v>
      </c>
      <c r="DE161" s="48">
        <v>674</v>
      </c>
      <c r="DF161" s="225"/>
    </row>
    <row r="162" spans="2:111" ht="15" thickTop="1" x14ac:dyDescent="0.15">
      <c r="B162" s="97" t="s">
        <v>67</v>
      </c>
      <c r="C162" s="98" t="s">
        <v>47</v>
      </c>
      <c r="D162" s="109">
        <f>SUM(D150:D161)</f>
        <v>4597</v>
      </c>
      <c r="E162" s="110">
        <f>SUM(E150:E161)</f>
        <v>140718</v>
      </c>
      <c r="F162" s="111">
        <f>SUM(F150:F161)</f>
        <v>161871</v>
      </c>
      <c r="G162" s="111">
        <f>SUM(G150:G161)</f>
        <v>4603</v>
      </c>
      <c r="H162" s="111"/>
      <c r="I162" s="112">
        <f t="shared" ref="I162" si="246">SUM(I150:I161)</f>
        <v>162456</v>
      </c>
      <c r="J162" s="114">
        <f>SUM(J150:J161)</f>
        <v>458</v>
      </c>
      <c r="K162" s="160">
        <f t="shared" ref="K162:O162" si="247">SUM(K150:K161)</f>
        <v>3897</v>
      </c>
      <c r="L162" s="161">
        <f t="shared" si="247"/>
        <v>8716</v>
      </c>
      <c r="M162" s="160">
        <f t="shared" si="247"/>
        <v>447</v>
      </c>
      <c r="N162" s="161">
        <f t="shared" si="247"/>
        <v>3604</v>
      </c>
      <c r="O162" s="160">
        <f t="shared" si="247"/>
        <v>8183</v>
      </c>
      <c r="P162" s="161"/>
      <c r="Q162" s="162">
        <f t="shared" ref="Q162:V162" si="248">SUM(Q150:Q161)</f>
        <v>1294</v>
      </c>
      <c r="R162" s="161">
        <f t="shared" si="248"/>
        <v>21576</v>
      </c>
      <c r="S162" s="111">
        <f t="shared" si="248"/>
        <v>19388</v>
      </c>
      <c r="T162" s="161">
        <f t="shared" si="248"/>
        <v>1331</v>
      </c>
      <c r="U162" s="111">
        <f t="shared" si="248"/>
        <v>22295</v>
      </c>
      <c r="V162" s="161">
        <f t="shared" si="248"/>
        <v>19626</v>
      </c>
      <c r="W162" s="114"/>
      <c r="X162" s="162">
        <f t="shared" ref="X162:AC162" si="249">SUM(X150:X161)</f>
        <v>745</v>
      </c>
      <c r="Y162" s="161">
        <f t="shared" si="249"/>
        <v>8993</v>
      </c>
      <c r="Z162" s="160">
        <f t="shared" si="249"/>
        <v>5995</v>
      </c>
      <c r="AA162" s="161">
        <f t="shared" si="249"/>
        <v>808</v>
      </c>
      <c r="AB162" s="160">
        <f t="shared" si="249"/>
        <v>9647</v>
      </c>
      <c r="AC162" s="161">
        <f t="shared" si="249"/>
        <v>6551</v>
      </c>
      <c r="AD162" s="164"/>
      <c r="AE162" s="161">
        <f t="shared" ref="AE162:AJ162" si="250">SUM(AE150:AE161)</f>
        <v>2214</v>
      </c>
      <c r="AF162" s="160">
        <f t="shared" si="250"/>
        <v>101061</v>
      </c>
      <c r="AG162" s="161">
        <f t="shared" si="250"/>
        <v>112918</v>
      </c>
      <c r="AH162" s="160">
        <f t="shared" si="250"/>
        <v>2237</v>
      </c>
      <c r="AI162" s="161">
        <f t="shared" si="250"/>
        <v>103489</v>
      </c>
      <c r="AJ162" s="160">
        <f t="shared" si="250"/>
        <v>115248</v>
      </c>
      <c r="AK162" s="161"/>
      <c r="AL162" s="162">
        <f t="shared" ref="AL162:AQ162" si="251">SUM(AL150:AL161)</f>
        <v>1716</v>
      </c>
      <c r="AM162" s="161">
        <f t="shared" si="251"/>
        <v>18108</v>
      </c>
      <c r="AN162" s="160">
        <f t="shared" si="251"/>
        <v>25841</v>
      </c>
      <c r="AO162" s="161">
        <f t="shared" si="251"/>
        <v>1727</v>
      </c>
      <c r="AP162" s="160">
        <f t="shared" si="251"/>
        <v>18420</v>
      </c>
      <c r="AQ162" s="161">
        <f t="shared" si="251"/>
        <v>25952</v>
      </c>
      <c r="AR162" s="164"/>
      <c r="AS162" s="161">
        <f t="shared" ref="AS162:AX162" si="252">SUM(AS150:AS161)</f>
        <v>364</v>
      </c>
      <c r="AT162" s="160">
        <f t="shared" si="252"/>
        <v>26826</v>
      </c>
      <c r="AU162" s="161">
        <f t="shared" si="252"/>
        <v>30574</v>
      </c>
      <c r="AV162" s="160">
        <f t="shared" si="252"/>
        <v>370</v>
      </c>
      <c r="AW162" s="161">
        <f t="shared" si="252"/>
        <v>26613</v>
      </c>
      <c r="AX162" s="160">
        <f t="shared" si="252"/>
        <v>30569</v>
      </c>
      <c r="AY162" s="161"/>
      <c r="AZ162" s="109">
        <f t="shared" ref="AZ162:BE162" si="253">SUM(AZ150:AZ161)</f>
        <v>134</v>
      </c>
      <c r="BA162" s="161">
        <f t="shared" si="253"/>
        <v>56127</v>
      </c>
      <c r="BB162" s="160">
        <f t="shared" si="253"/>
        <v>56503</v>
      </c>
      <c r="BC162" s="161">
        <f t="shared" si="253"/>
        <v>140</v>
      </c>
      <c r="BD162" s="160">
        <f t="shared" si="253"/>
        <v>58436</v>
      </c>
      <c r="BE162" s="161">
        <f t="shared" si="253"/>
        <v>58727</v>
      </c>
      <c r="BF162" s="164"/>
      <c r="BG162" s="161">
        <f t="shared" ref="BG162:BL162" si="254">SUM(BG150:BG161)</f>
        <v>661</v>
      </c>
      <c r="BH162" s="160">
        <f t="shared" si="254"/>
        <v>29475</v>
      </c>
      <c r="BI162" s="161">
        <f t="shared" si="254"/>
        <v>25904</v>
      </c>
      <c r="BJ162" s="160">
        <f t="shared" si="254"/>
        <v>676</v>
      </c>
      <c r="BK162" s="161">
        <f t="shared" si="254"/>
        <v>29802</v>
      </c>
      <c r="BL162" s="160">
        <f t="shared" si="254"/>
        <v>26026</v>
      </c>
      <c r="BM162" s="161"/>
      <c r="BN162" s="109"/>
      <c r="BO162" s="111"/>
      <c r="BP162" s="111"/>
      <c r="BQ162" s="111"/>
      <c r="BR162" s="111"/>
      <c r="BS162" s="111"/>
      <c r="BT162" s="112"/>
      <c r="BU162" s="113"/>
      <c r="BV162" s="111"/>
      <c r="BW162" s="111"/>
      <c r="BX162" s="111"/>
      <c r="BY162" s="111"/>
      <c r="BZ162" s="111"/>
      <c r="CA162" s="114"/>
      <c r="CB162" s="117">
        <f>SUM(CB150:CB161)</f>
        <v>118</v>
      </c>
      <c r="CC162" s="160">
        <f>SUM(CC150:CC161)</f>
        <v>2081</v>
      </c>
      <c r="CD162" s="161">
        <f>SUM(CD150:CD161)</f>
        <v>2232</v>
      </c>
      <c r="CE162" s="160">
        <f>SUM(CE150:CE161)</f>
        <v>118</v>
      </c>
      <c r="CF162" s="113"/>
      <c r="CG162" s="114">
        <f>SUM(CG150:CG161)</f>
        <v>2052</v>
      </c>
      <c r="CH162" s="166"/>
      <c r="CI162" s="161">
        <f>SUM(CI150:CI161)</f>
        <v>266</v>
      </c>
      <c r="CJ162" s="160">
        <f>SUM(CJ150:CJ161)</f>
        <v>8796</v>
      </c>
      <c r="CK162" s="161">
        <f>SUM(CK150:CK161)</f>
        <v>12538</v>
      </c>
      <c r="CL162" s="160">
        <f>SUM(CL150:CL161)</f>
        <v>231</v>
      </c>
      <c r="CM162" s="113"/>
      <c r="CN162" s="114">
        <f>SUM(CN150:CN161)</f>
        <v>11359</v>
      </c>
      <c r="CO162" s="166"/>
      <c r="CP162" s="114">
        <f>SUM(CP150:CP161)</f>
        <v>247</v>
      </c>
      <c r="CQ162" s="160">
        <f>SUM(CQ150:CQ161)</f>
        <v>3307</v>
      </c>
      <c r="CR162" s="160">
        <f>SUM(CR150:CR161)</f>
        <v>6079</v>
      </c>
      <c r="CS162" s="160">
        <f>SUM(CS150:CS161)</f>
        <v>239</v>
      </c>
      <c r="CT162" s="160"/>
      <c r="CU162" s="160">
        <f>SUM(CU150:CU161)</f>
        <v>5988</v>
      </c>
      <c r="CV162" s="168"/>
      <c r="CW162" s="118"/>
      <c r="CX162" s="118"/>
      <c r="CY162" s="188">
        <f t="shared" ref="CY162:DD162" si="255">SUM(CY150:CY161)</f>
        <v>3125</v>
      </c>
      <c r="CZ162" s="160">
        <f t="shared" si="255"/>
        <v>25129</v>
      </c>
      <c r="DA162" s="161">
        <f t="shared" si="255"/>
        <v>72561</v>
      </c>
      <c r="DB162" s="160">
        <f t="shared" si="255"/>
        <v>2896</v>
      </c>
      <c r="DC162" s="161">
        <f t="shared" si="255"/>
        <v>22773</v>
      </c>
      <c r="DD162" s="160">
        <f t="shared" si="255"/>
        <v>65562</v>
      </c>
      <c r="DE162" s="161"/>
      <c r="DF162" s="225"/>
    </row>
    <row r="163" spans="2:111" ht="15" thickBot="1" x14ac:dyDescent="0.2">
      <c r="B163" s="147" t="s">
        <v>51</v>
      </c>
      <c r="C163" s="148"/>
      <c r="D163" s="143">
        <f>D162/SUM(D136:D147)-1</f>
        <v>-6.8112710318264713E-2</v>
      </c>
      <c r="E163" s="142">
        <f t="shared" ref="E163:BP163" si="256">E162/SUM(E136:E147)-1</f>
        <v>0.21670485495655178</v>
      </c>
      <c r="F163" s="142">
        <f t="shared" si="256"/>
        <v>0.24638875200197119</v>
      </c>
      <c r="G163" s="142">
        <f t="shared" si="256"/>
        <v>-1.7921911670578217E-2</v>
      </c>
      <c r="H163" s="142"/>
      <c r="I163" s="144">
        <f t="shared" si="256"/>
        <v>0.29143447672800993</v>
      </c>
      <c r="J163" s="143">
        <f t="shared" si="256"/>
        <v>6.5116279069767469E-2</v>
      </c>
      <c r="K163" s="142">
        <f t="shared" si="256"/>
        <v>-7.258448357924796E-2</v>
      </c>
      <c r="L163" s="142">
        <f t="shared" si="256"/>
        <v>-9.8935180399048916E-2</v>
      </c>
      <c r="M163" s="142">
        <f t="shared" si="256"/>
        <v>9.0293453724605843E-3</v>
      </c>
      <c r="N163" s="142">
        <f t="shared" si="256"/>
        <v>-0.14718409843823943</v>
      </c>
      <c r="O163" s="142">
        <f t="shared" si="256"/>
        <v>-0.15621777686120852</v>
      </c>
      <c r="P163" s="144"/>
      <c r="Q163" s="143">
        <f t="shared" si="256"/>
        <v>-7.5053609721229431E-2</v>
      </c>
      <c r="R163" s="142">
        <f t="shared" si="256"/>
        <v>-5.4430712595319508E-2</v>
      </c>
      <c r="S163" s="142">
        <f t="shared" si="256"/>
        <v>-6.8958893584325831E-2</v>
      </c>
      <c r="T163" s="142">
        <f t="shared" si="256"/>
        <v>6.6506410256410353E-2</v>
      </c>
      <c r="U163" s="142">
        <f t="shared" si="256"/>
        <v>3.4762833008447069E-2</v>
      </c>
      <c r="V163" s="142">
        <f t="shared" si="256"/>
        <v>-1.6289910280186448E-2</v>
      </c>
      <c r="W163" s="144"/>
      <c r="X163" s="143">
        <f t="shared" si="256"/>
        <v>-0.16759776536312854</v>
      </c>
      <c r="Y163" s="142">
        <f t="shared" si="256"/>
        <v>-4.9164728272362068E-2</v>
      </c>
      <c r="Z163" s="142">
        <f t="shared" si="256"/>
        <v>-0.16130386121992168</v>
      </c>
      <c r="AA163" s="142">
        <f t="shared" si="256"/>
        <v>5.6209150326797408E-2</v>
      </c>
      <c r="AB163" s="142">
        <f t="shared" si="256"/>
        <v>0.18353576248313086</v>
      </c>
      <c r="AC163" s="142">
        <f t="shared" si="256"/>
        <v>7.8176431863067775E-2</v>
      </c>
      <c r="AD163" s="144"/>
      <c r="AE163" s="143">
        <f t="shared" si="256"/>
        <v>-0.12107979356887655</v>
      </c>
      <c r="AF163" s="142">
        <f t="shared" si="256"/>
        <v>0.26750865399086932</v>
      </c>
      <c r="AG163" s="142">
        <f t="shared" si="256"/>
        <v>0.33068574189518829</v>
      </c>
      <c r="AH163" s="142">
        <f t="shared" si="256"/>
        <v>-6.6360601001669406E-2</v>
      </c>
      <c r="AI163" s="142">
        <f t="shared" si="256"/>
        <v>0.36877537794119597</v>
      </c>
      <c r="AJ163" s="142">
        <f t="shared" si="256"/>
        <v>0.428174878556558</v>
      </c>
      <c r="AK163" s="144"/>
      <c r="AL163" s="143">
        <f t="shared" si="256"/>
        <v>-0.12849162011173187</v>
      </c>
      <c r="AM163" s="142">
        <f t="shared" si="256"/>
        <v>4.1707415290801464E-2</v>
      </c>
      <c r="AN163" s="142">
        <f t="shared" si="256"/>
        <v>0.12887160892927341</v>
      </c>
      <c r="AO163" s="142">
        <f t="shared" si="256"/>
        <v>-6.9002695417789806E-2</v>
      </c>
      <c r="AP163" s="142">
        <f t="shared" si="256"/>
        <v>0.18327230680285211</v>
      </c>
      <c r="AQ163" s="142">
        <f t="shared" si="256"/>
        <v>0.23633938354532891</v>
      </c>
      <c r="AR163" s="144"/>
      <c r="AS163" s="143">
        <f t="shared" si="256"/>
        <v>-0.13744075829383884</v>
      </c>
      <c r="AT163" s="142">
        <f t="shared" si="256"/>
        <v>0.19444320762277933</v>
      </c>
      <c r="AU163" s="142">
        <f t="shared" si="256"/>
        <v>0.21489310975125164</v>
      </c>
      <c r="AV163" s="142">
        <f t="shared" si="256"/>
        <v>-0.11483253588516751</v>
      </c>
      <c r="AW163" s="142">
        <f t="shared" si="256"/>
        <v>0.18760319514480783</v>
      </c>
      <c r="AX163" s="142">
        <f t="shared" si="256"/>
        <v>0.21648294798837986</v>
      </c>
      <c r="AY163" s="144"/>
      <c r="AZ163" s="143">
        <f t="shared" si="256"/>
        <v>4.6875E-2</v>
      </c>
      <c r="BA163" s="142">
        <f t="shared" si="256"/>
        <v>0.40704437202306343</v>
      </c>
      <c r="BB163" s="142">
        <f t="shared" si="256"/>
        <v>0.53540760869565207</v>
      </c>
      <c r="BC163" s="142">
        <f t="shared" si="256"/>
        <v>0.13821138211382111</v>
      </c>
      <c r="BD163" s="142">
        <f t="shared" si="256"/>
        <v>0.55286864553160964</v>
      </c>
      <c r="BE163" s="142">
        <f t="shared" si="256"/>
        <v>0.69849028227672383</v>
      </c>
      <c r="BF163" s="144"/>
      <c r="BG163" s="143">
        <f t="shared" si="256"/>
        <v>0.14956521739130424</v>
      </c>
      <c r="BH163" s="142">
        <f t="shared" si="256"/>
        <v>0.37444625786896713</v>
      </c>
      <c r="BI163" s="142">
        <f t="shared" si="256"/>
        <v>0.35488257754066632</v>
      </c>
      <c r="BJ163" s="142">
        <f t="shared" si="256"/>
        <v>0.46004319654427639</v>
      </c>
      <c r="BK163" s="142">
        <f t="shared" si="256"/>
        <v>0.51749070726615409</v>
      </c>
      <c r="BL163" s="142">
        <f t="shared" si="256"/>
        <v>0.48736998514115903</v>
      </c>
      <c r="BM163" s="144"/>
      <c r="BN163" s="143" t="e">
        <f t="shared" si="256"/>
        <v>#DIV/0!</v>
      </c>
      <c r="BO163" s="143" t="e">
        <f t="shared" si="256"/>
        <v>#DIV/0!</v>
      </c>
      <c r="BP163" s="143" t="e">
        <f t="shared" si="256"/>
        <v>#DIV/0!</v>
      </c>
      <c r="BQ163" s="143" t="e">
        <f t="shared" ref="BQ163:CU163" si="257">BQ162/SUM(BQ136:BQ147)-1</f>
        <v>#DIV/0!</v>
      </c>
      <c r="BR163" s="143" t="e">
        <f t="shared" si="257"/>
        <v>#DIV/0!</v>
      </c>
      <c r="BS163" s="143" t="e">
        <f t="shared" si="257"/>
        <v>#DIV/0!</v>
      </c>
      <c r="BT163" s="143" t="e">
        <f t="shared" si="257"/>
        <v>#DIV/0!</v>
      </c>
      <c r="BU163" s="143" t="e">
        <f t="shared" si="257"/>
        <v>#DIV/0!</v>
      </c>
      <c r="BV163" s="143" t="e">
        <f t="shared" si="257"/>
        <v>#DIV/0!</v>
      </c>
      <c r="BW163" s="143" t="e">
        <f t="shared" si="257"/>
        <v>#DIV/0!</v>
      </c>
      <c r="BX163" s="143" t="e">
        <f t="shared" si="257"/>
        <v>#DIV/0!</v>
      </c>
      <c r="BY163" s="143" t="e">
        <f t="shared" si="257"/>
        <v>#DIV/0!</v>
      </c>
      <c r="BZ163" s="143" t="e">
        <f t="shared" si="257"/>
        <v>#DIV/0!</v>
      </c>
      <c r="CA163" s="143" t="e">
        <f t="shared" si="257"/>
        <v>#DIV/0!</v>
      </c>
      <c r="CB163" s="143">
        <f t="shared" si="257"/>
        <v>-0.14492753623188404</v>
      </c>
      <c r="CC163" s="142">
        <f t="shared" si="257"/>
        <v>-0.31388064622485989</v>
      </c>
      <c r="CD163" s="142">
        <f t="shared" si="257"/>
        <v>-0.26360936984493566</v>
      </c>
      <c r="CE163" s="142">
        <f t="shared" si="257"/>
        <v>-0.15107913669064743</v>
      </c>
      <c r="CF163" s="142"/>
      <c r="CG163" s="142">
        <f t="shared" si="257"/>
        <v>-0.3688095970470624</v>
      </c>
      <c r="CH163" s="144"/>
      <c r="CI163" s="143">
        <f t="shared" si="257"/>
        <v>0.23720930232558146</v>
      </c>
      <c r="CJ163" s="142">
        <f t="shared" si="257"/>
        <v>1.2640926640926642</v>
      </c>
      <c r="CK163" s="142">
        <f t="shared" si="257"/>
        <v>0.79859417587146742</v>
      </c>
      <c r="CL163" s="142">
        <f t="shared" si="257"/>
        <v>8.733624454148492E-3</v>
      </c>
      <c r="CM163" s="142"/>
      <c r="CN163" s="142">
        <f t="shared" si="257"/>
        <v>0.47845893531172723</v>
      </c>
      <c r="CO163" s="144"/>
      <c r="CP163" s="143">
        <f t="shared" si="257"/>
        <v>6.4655172413793149E-2</v>
      </c>
      <c r="CQ163" s="142">
        <f t="shared" si="257"/>
        <v>0.66599496221662458</v>
      </c>
      <c r="CR163" s="142">
        <f t="shared" si="257"/>
        <v>0.34610274579273703</v>
      </c>
      <c r="CS163" s="142">
        <f t="shared" si="257"/>
        <v>3.0172413793103425E-2</v>
      </c>
      <c r="CT163" s="142"/>
      <c r="CU163" s="142">
        <f t="shared" si="257"/>
        <v>0.32595217006200183</v>
      </c>
      <c r="CV163" s="144"/>
      <c r="CW163" s="229"/>
      <c r="CX163" s="202"/>
      <c r="CY163" s="143">
        <f>CY162/SUM(CY136:CY147)-1</f>
        <v>-5.3030303030302983E-2</v>
      </c>
      <c r="CZ163" s="142">
        <f t="shared" ref="CZ163:DD163" si="258">CZ162/SUM(CZ136:CZ147)-1</f>
        <v>5.7634580748449071E-3</v>
      </c>
      <c r="DA163" s="142">
        <f t="shared" si="258"/>
        <v>3.7311832568512227E-2</v>
      </c>
      <c r="DB163" s="142">
        <f t="shared" si="258"/>
        <v>-1.9634394041976977E-2</v>
      </c>
      <c r="DC163" s="142">
        <f t="shared" si="258"/>
        <v>5.2843273231622856E-2</v>
      </c>
      <c r="DD163" s="142">
        <f t="shared" si="258"/>
        <v>5.0252302763315937E-2</v>
      </c>
      <c r="DE163" s="144"/>
      <c r="DF163" s="225"/>
    </row>
    <row r="164" spans="2:111" ht="15" hidden="1" thickTop="1" x14ac:dyDescent="0.15">
      <c r="B164" s="6" t="s">
        <v>78</v>
      </c>
      <c r="C164" s="7" t="s">
        <v>0</v>
      </c>
      <c r="D164" s="124">
        <f t="shared" ref="D164" si="259">+J164+Q164+AE164+CB164+CI164+CP164</f>
        <v>471</v>
      </c>
      <c r="E164" s="125">
        <f t="shared" ref="E164" si="260">+K164+R164+AF164+CC164+CJ164+CQ164</f>
        <v>8222</v>
      </c>
      <c r="F164" s="127">
        <f t="shared" ref="F164" si="261">+L164+S164+AG164+CD164+CK164+CR164</f>
        <v>9569</v>
      </c>
      <c r="G164" s="127">
        <f t="shared" ref="G164" si="262">+M164+T164+AH164+CE164+CL164+CS164</f>
        <v>473</v>
      </c>
      <c r="H164" s="127"/>
      <c r="I164" s="128">
        <f t="shared" ref="I164" si="263">+O164+V164+AJ164+CG164+CN164+CU164</f>
        <v>9450</v>
      </c>
      <c r="J164" s="121">
        <v>101</v>
      </c>
      <c r="K164" s="122">
        <v>1053</v>
      </c>
      <c r="L164" s="122">
        <v>1633</v>
      </c>
      <c r="M164" s="122">
        <v>99</v>
      </c>
      <c r="N164" s="122">
        <v>853</v>
      </c>
      <c r="O164" s="122">
        <v>1269</v>
      </c>
      <c r="P164" s="123">
        <v>11</v>
      </c>
      <c r="Q164" s="119">
        <v>124</v>
      </c>
      <c r="R164" s="122">
        <v>1661</v>
      </c>
      <c r="S164" s="122">
        <v>1628</v>
      </c>
      <c r="T164" s="122">
        <v>132</v>
      </c>
      <c r="U164" s="122">
        <v>1842</v>
      </c>
      <c r="V164" s="122">
        <v>1758</v>
      </c>
      <c r="W164" s="123">
        <v>254</v>
      </c>
      <c r="X164" s="119">
        <v>65</v>
      </c>
      <c r="Y164" s="122">
        <v>780</v>
      </c>
      <c r="Z164" s="122">
        <v>600</v>
      </c>
      <c r="AA164" s="122">
        <v>74</v>
      </c>
      <c r="AB164" s="122">
        <v>825</v>
      </c>
      <c r="AC164" s="122">
        <v>585</v>
      </c>
      <c r="AD164" s="123">
        <v>133</v>
      </c>
      <c r="AE164" s="119">
        <v>205</v>
      </c>
      <c r="AF164" s="122">
        <v>4731</v>
      </c>
      <c r="AG164" s="122">
        <v>5284</v>
      </c>
      <c r="AH164" s="122">
        <v>200</v>
      </c>
      <c r="AI164" s="122">
        <v>4689</v>
      </c>
      <c r="AJ164" s="122">
        <v>5314</v>
      </c>
      <c r="AK164" s="123">
        <v>171</v>
      </c>
      <c r="AL164" s="119">
        <v>172</v>
      </c>
      <c r="AM164" s="122">
        <v>1493</v>
      </c>
      <c r="AN164" s="122">
        <v>2187</v>
      </c>
      <c r="AO164" s="122">
        <v>164</v>
      </c>
      <c r="AP164" s="122">
        <v>1411</v>
      </c>
      <c r="AQ164" s="122">
        <v>2217</v>
      </c>
      <c r="AR164" s="123">
        <v>164</v>
      </c>
      <c r="AS164" s="119">
        <v>27</v>
      </c>
      <c r="AT164" s="122">
        <v>1037</v>
      </c>
      <c r="AU164" s="122">
        <v>1301</v>
      </c>
      <c r="AV164" s="122">
        <v>30</v>
      </c>
      <c r="AW164" s="122">
        <v>1077</v>
      </c>
      <c r="AX164" s="122">
        <v>1301</v>
      </c>
      <c r="AY164" s="123">
        <v>7</v>
      </c>
      <c r="AZ164" s="119">
        <v>6</v>
      </c>
      <c r="BA164" s="122">
        <v>2201</v>
      </c>
      <c r="BB164" s="122">
        <v>1796</v>
      </c>
      <c r="BC164" s="122">
        <v>6</v>
      </c>
      <c r="BD164" s="122">
        <v>2201</v>
      </c>
      <c r="BE164" s="122">
        <v>1796</v>
      </c>
      <c r="BF164" s="140" t="s">
        <v>79</v>
      </c>
      <c r="BG164" s="119">
        <v>53</v>
      </c>
      <c r="BH164" s="122">
        <v>820</v>
      </c>
      <c r="BI164" s="122">
        <v>877</v>
      </c>
      <c r="BJ164" s="122">
        <v>50</v>
      </c>
      <c r="BK164" s="122">
        <v>759</v>
      </c>
      <c r="BL164" s="122">
        <v>923</v>
      </c>
      <c r="BM164" s="122">
        <v>154</v>
      </c>
      <c r="BN164" s="119"/>
      <c r="BO164" s="122"/>
      <c r="BP164" s="122"/>
      <c r="BQ164" s="122"/>
      <c r="BR164" s="122"/>
      <c r="BS164" s="122"/>
      <c r="BT164" s="123"/>
      <c r="BU164" s="121"/>
      <c r="BV164" s="122"/>
      <c r="BW164" s="122"/>
      <c r="BX164" s="122"/>
      <c r="BY164" s="122"/>
      <c r="BZ164" s="122"/>
      <c r="CA164" s="122"/>
      <c r="CB164" s="119">
        <v>12</v>
      </c>
      <c r="CC164" s="122">
        <v>281</v>
      </c>
      <c r="CD164" s="122">
        <v>201</v>
      </c>
      <c r="CE164" s="122">
        <v>11</v>
      </c>
      <c r="CF164" s="50" t="s">
        <v>81</v>
      </c>
      <c r="CG164" s="122">
        <v>201</v>
      </c>
      <c r="CH164" s="123">
        <v>1</v>
      </c>
      <c r="CI164" s="121">
        <v>19</v>
      </c>
      <c r="CJ164" s="122">
        <v>373</v>
      </c>
      <c r="CK164" s="122">
        <v>618</v>
      </c>
      <c r="CL164" s="122">
        <v>21</v>
      </c>
      <c r="CM164" s="50" t="s">
        <v>79</v>
      </c>
      <c r="CN164" s="122">
        <v>703</v>
      </c>
      <c r="CO164" s="47">
        <v>5</v>
      </c>
      <c r="CP164" s="119">
        <v>10</v>
      </c>
      <c r="CQ164" s="122">
        <v>123</v>
      </c>
      <c r="CR164" s="122">
        <v>205</v>
      </c>
      <c r="CS164" s="122">
        <v>10</v>
      </c>
      <c r="CT164" s="50" t="s">
        <v>79</v>
      </c>
      <c r="CU164" s="122">
        <v>205</v>
      </c>
      <c r="CV164" s="141" t="s">
        <v>17</v>
      </c>
      <c r="CW164" s="118"/>
      <c r="CX164" s="118"/>
      <c r="CY164" s="184">
        <v>262</v>
      </c>
      <c r="CZ164" s="139">
        <v>2307</v>
      </c>
      <c r="DA164" s="122">
        <v>6119</v>
      </c>
      <c r="DB164" s="122">
        <v>246</v>
      </c>
      <c r="DC164" s="50">
        <v>2256</v>
      </c>
      <c r="DD164" s="122">
        <v>5985</v>
      </c>
      <c r="DE164" s="48">
        <v>690</v>
      </c>
      <c r="DF164" s="225"/>
    </row>
    <row r="165" spans="2:111" hidden="1" x14ac:dyDescent="0.15">
      <c r="B165" s="8"/>
      <c r="C165" s="9" t="s">
        <v>1</v>
      </c>
      <c r="D165" s="124">
        <f t="shared" ref="D165" si="264">+J165+Q165+AE165+CB165+CI165+CP165</f>
        <v>470</v>
      </c>
      <c r="E165" s="125">
        <f t="shared" ref="E165" si="265">+K165+R165+AF165+CC165+CJ165+CQ165</f>
        <v>11726</v>
      </c>
      <c r="F165" s="127">
        <f t="shared" ref="F165" si="266">+L165+S165+AG165+CD165+CK165+CR165</f>
        <v>12883</v>
      </c>
      <c r="G165" s="127">
        <f t="shared" ref="G165" si="267">+M165+T165+AH165+CE165+CL165+CS165</f>
        <v>469</v>
      </c>
      <c r="H165" s="127"/>
      <c r="I165" s="128">
        <f t="shared" ref="I165" si="268">+O165+V165+AJ165+CG165+CN165+CU165</f>
        <v>11966</v>
      </c>
      <c r="J165" s="126">
        <v>40</v>
      </c>
      <c r="K165" s="127">
        <v>301</v>
      </c>
      <c r="L165" s="127">
        <v>384</v>
      </c>
      <c r="M165" s="127">
        <v>40</v>
      </c>
      <c r="N165" s="127">
        <v>301</v>
      </c>
      <c r="O165" s="127">
        <v>384</v>
      </c>
      <c r="P165" s="128">
        <v>11</v>
      </c>
      <c r="Q165" s="124">
        <v>165</v>
      </c>
      <c r="R165" s="127">
        <v>2024</v>
      </c>
      <c r="S165" s="127">
        <v>2065</v>
      </c>
      <c r="T165" s="127">
        <v>163</v>
      </c>
      <c r="U165" s="127">
        <v>2048</v>
      </c>
      <c r="V165" s="127">
        <v>1862</v>
      </c>
      <c r="W165" s="128">
        <v>258</v>
      </c>
      <c r="X165" s="124">
        <v>71</v>
      </c>
      <c r="Y165" s="127">
        <v>708</v>
      </c>
      <c r="Z165" s="127">
        <v>583</v>
      </c>
      <c r="AA165" s="127">
        <v>87</v>
      </c>
      <c r="AB165" s="127">
        <v>901</v>
      </c>
      <c r="AC165" s="127">
        <v>637</v>
      </c>
      <c r="AD165" s="128">
        <v>117</v>
      </c>
      <c r="AE165" s="124">
        <v>231</v>
      </c>
      <c r="AF165" s="127">
        <v>8823</v>
      </c>
      <c r="AG165" s="127">
        <v>9325</v>
      </c>
      <c r="AH165" s="127">
        <v>233</v>
      </c>
      <c r="AI165" s="127">
        <v>7954</v>
      </c>
      <c r="AJ165" s="127">
        <v>8541</v>
      </c>
      <c r="AK165" s="128">
        <v>169</v>
      </c>
      <c r="AL165" s="124">
        <v>184</v>
      </c>
      <c r="AM165" s="127">
        <v>1528</v>
      </c>
      <c r="AN165" s="127">
        <v>2369</v>
      </c>
      <c r="AO165" s="127">
        <v>188</v>
      </c>
      <c r="AP165" s="127">
        <v>1548</v>
      </c>
      <c r="AQ165" s="127">
        <v>2364</v>
      </c>
      <c r="AR165" s="128">
        <v>160</v>
      </c>
      <c r="AS165" s="124">
        <v>36</v>
      </c>
      <c r="AT165" s="127">
        <v>2409</v>
      </c>
      <c r="AU165" s="127">
        <v>2265</v>
      </c>
      <c r="AV165" s="127">
        <v>35</v>
      </c>
      <c r="AW165" s="127">
        <v>2397</v>
      </c>
      <c r="AX165" s="127">
        <v>2252</v>
      </c>
      <c r="AY165" s="128">
        <v>8</v>
      </c>
      <c r="AZ165" s="124">
        <v>11</v>
      </c>
      <c r="BA165" s="127">
        <v>4886</v>
      </c>
      <c r="BB165" s="127">
        <v>4691</v>
      </c>
      <c r="BC165" s="127">
        <v>10</v>
      </c>
      <c r="BD165" s="127">
        <v>4009</v>
      </c>
      <c r="BE165" s="127">
        <v>3925</v>
      </c>
      <c r="BF165" s="107">
        <v>1</v>
      </c>
      <c r="BG165" s="124">
        <v>53</v>
      </c>
      <c r="BH165" s="127">
        <v>3334</v>
      </c>
      <c r="BI165" s="127">
        <v>2938</v>
      </c>
      <c r="BJ165" s="127">
        <v>56</v>
      </c>
      <c r="BK165" s="127">
        <v>3348</v>
      </c>
      <c r="BL165" s="127">
        <v>2930</v>
      </c>
      <c r="BM165" s="127">
        <v>151</v>
      </c>
      <c r="BN165" s="124"/>
      <c r="BO165" s="127"/>
      <c r="BP165" s="127"/>
      <c r="BQ165" s="127"/>
      <c r="BR165" s="127"/>
      <c r="BS165" s="127"/>
      <c r="BT165" s="128"/>
      <c r="BU165" s="126"/>
      <c r="BV165" s="127"/>
      <c r="BW165" s="127"/>
      <c r="BX165" s="127"/>
      <c r="BY165" s="127"/>
      <c r="BZ165" s="127"/>
      <c r="CA165" s="127"/>
      <c r="CB165" s="124">
        <v>4</v>
      </c>
      <c r="CC165" s="127">
        <v>202</v>
      </c>
      <c r="CD165" s="127">
        <v>129</v>
      </c>
      <c r="CE165" s="127">
        <v>4</v>
      </c>
      <c r="CF165" s="50" t="s">
        <v>17</v>
      </c>
      <c r="CG165" s="127">
        <v>129</v>
      </c>
      <c r="CH165" s="128">
        <v>1</v>
      </c>
      <c r="CI165" s="126">
        <v>15</v>
      </c>
      <c r="CJ165" s="127">
        <v>318</v>
      </c>
      <c r="CK165" s="127">
        <v>672</v>
      </c>
      <c r="CL165" s="127">
        <v>14</v>
      </c>
      <c r="CM165" s="50" t="s">
        <v>82</v>
      </c>
      <c r="CN165" s="126">
        <v>742</v>
      </c>
      <c r="CO165" s="48">
        <v>6</v>
      </c>
      <c r="CP165" s="124">
        <v>15</v>
      </c>
      <c r="CQ165" s="127">
        <v>58</v>
      </c>
      <c r="CR165" s="127">
        <v>308</v>
      </c>
      <c r="CS165" s="127">
        <v>15</v>
      </c>
      <c r="CT165" s="50" t="s">
        <v>83</v>
      </c>
      <c r="CU165" s="127">
        <v>308</v>
      </c>
      <c r="CV165" s="107" t="s">
        <v>17</v>
      </c>
      <c r="CW165" s="118"/>
      <c r="CX165" s="118"/>
      <c r="CY165" s="195">
        <v>326</v>
      </c>
      <c r="CZ165" s="127">
        <v>2455</v>
      </c>
      <c r="DA165" s="196">
        <v>7785</v>
      </c>
      <c r="DB165" s="196">
        <v>323</v>
      </c>
      <c r="DC165" s="196">
        <v>2560</v>
      </c>
      <c r="DD165" s="50">
        <v>7655</v>
      </c>
      <c r="DE165" s="196">
        <v>693</v>
      </c>
      <c r="DF165" s="228"/>
      <c r="DG165" s="12"/>
    </row>
    <row r="166" spans="2:111" hidden="1" x14ac:dyDescent="0.15">
      <c r="B166" s="8"/>
      <c r="C166" s="9" t="s">
        <v>2</v>
      </c>
      <c r="D166" s="152">
        <f t="shared" ref="D166" si="269">+J166+Q166+AE166+CB166+CI166+CP166</f>
        <v>592</v>
      </c>
      <c r="E166" s="129">
        <f t="shared" ref="E166" si="270">+K166+R166+AF166+CC166+CJ166+CQ166</f>
        <v>18338</v>
      </c>
      <c r="F166" s="154">
        <f t="shared" ref="F166" si="271">+L166+S166+AG166+CD166+CK166+CR166</f>
        <v>21475</v>
      </c>
      <c r="G166" s="154">
        <f t="shared" ref="G166" si="272">+M166+T166+AH166+CE166+CL166+CS166</f>
        <v>755</v>
      </c>
      <c r="H166" s="154"/>
      <c r="I166" s="155">
        <f t="shared" ref="I166" si="273">+O166+V166+AJ166+CG166+CN166+CU166</f>
        <v>24192</v>
      </c>
      <c r="J166" s="126">
        <v>91</v>
      </c>
      <c r="K166" s="127">
        <v>791</v>
      </c>
      <c r="L166" s="127">
        <v>926</v>
      </c>
      <c r="M166" s="127">
        <v>93</v>
      </c>
      <c r="N166" s="127">
        <v>799</v>
      </c>
      <c r="O166" s="127">
        <v>941</v>
      </c>
      <c r="P166" s="128">
        <v>10</v>
      </c>
      <c r="Q166" s="124">
        <v>150</v>
      </c>
      <c r="R166" s="127">
        <v>5003</v>
      </c>
      <c r="S166" s="127">
        <v>4579</v>
      </c>
      <c r="T166" s="127">
        <v>256</v>
      </c>
      <c r="U166" s="127">
        <v>6207</v>
      </c>
      <c r="V166" s="127">
        <v>5450</v>
      </c>
      <c r="W166" s="128">
        <v>153</v>
      </c>
      <c r="X166" s="124">
        <v>63</v>
      </c>
      <c r="Y166" s="127">
        <v>645</v>
      </c>
      <c r="Z166" s="127">
        <v>470</v>
      </c>
      <c r="AA166" s="127">
        <v>117</v>
      </c>
      <c r="AB166" s="127">
        <v>1372</v>
      </c>
      <c r="AC166" s="127">
        <v>1044</v>
      </c>
      <c r="AD166" s="128">
        <v>63</v>
      </c>
      <c r="AE166" s="124">
        <v>268</v>
      </c>
      <c r="AF166" s="127">
        <v>11502</v>
      </c>
      <c r="AG166" s="127">
        <v>14217</v>
      </c>
      <c r="AH166" s="127">
        <v>324</v>
      </c>
      <c r="AI166" s="127">
        <v>13269</v>
      </c>
      <c r="AJ166" s="127">
        <v>15917</v>
      </c>
      <c r="AK166" s="128">
        <v>113</v>
      </c>
      <c r="AL166" s="124">
        <v>202</v>
      </c>
      <c r="AM166" s="127">
        <v>2070</v>
      </c>
      <c r="AN166" s="127">
        <v>3146</v>
      </c>
      <c r="AO166" s="127">
        <v>255</v>
      </c>
      <c r="AP166" s="127">
        <v>2893</v>
      </c>
      <c r="AQ166" s="127">
        <v>4017</v>
      </c>
      <c r="AR166" s="128">
        <v>107</v>
      </c>
      <c r="AS166" s="124">
        <v>47</v>
      </c>
      <c r="AT166" s="127">
        <v>4569</v>
      </c>
      <c r="AU166" s="127">
        <v>5926</v>
      </c>
      <c r="AV166" s="127">
        <v>49</v>
      </c>
      <c r="AW166" s="127">
        <v>4636</v>
      </c>
      <c r="AX166" s="127">
        <v>5989</v>
      </c>
      <c r="AY166" s="155">
        <v>6</v>
      </c>
      <c r="AZ166" s="124">
        <v>19</v>
      </c>
      <c r="BA166" s="127">
        <v>4863</v>
      </c>
      <c r="BB166" s="127">
        <v>5145</v>
      </c>
      <c r="BC166" s="127">
        <v>20</v>
      </c>
      <c r="BD166" s="127">
        <v>5740</v>
      </c>
      <c r="BE166" s="127">
        <v>5911</v>
      </c>
      <c r="BF166" s="167" t="s">
        <v>92</v>
      </c>
      <c r="BG166" s="124">
        <v>66</v>
      </c>
      <c r="BH166" s="127">
        <v>2230</v>
      </c>
      <c r="BI166" s="127">
        <v>2371</v>
      </c>
      <c r="BJ166" s="127">
        <v>113</v>
      </c>
      <c r="BK166" s="127">
        <v>3026</v>
      </c>
      <c r="BL166" s="127">
        <v>3219</v>
      </c>
      <c r="BM166" s="127">
        <v>104</v>
      </c>
      <c r="BN166" s="124"/>
      <c r="BO166" s="127"/>
      <c r="BP166" s="127"/>
      <c r="BQ166" s="127"/>
      <c r="BR166" s="127"/>
      <c r="BS166" s="127"/>
      <c r="BT166" s="128"/>
      <c r="BU166" s="126"/>
      <c r="BV166" s="127"/>
      <c r="BW166" s="127"/>
      <c r="BX166" s="127"/>
      <c r="BY166" s="127"/>
      <c r="BZ166" s="127"/>
      <c r="CA166" s="127"/>
      <c r="CB166" s="124">
        <v>29</v>
      </c>
      <c r="CC166" s="127">
        <v>564</v>
      </c>
      <c r="CD166" s="127">
        <v>443</v>
      </c>
      <c r="CE166" s="127">
        <v>29</v>
      </c>
      <c r="CF166" s="57" t="s">
        <v>17</v>
      </c>
      <c r="CG166" s="127">
        <v>443</v>
      </c>
      <c r="CH166" s="128">
        <v>1</v>
      </c>
      <c r="CI166" s="126">
        <v>23</v>
      </c>
      <c r="CJ166" s="127">
        <v>376</v>
      </c>
      <c r="CK166" s="127">
        <v>935</v>
      </c>
      <c r="CL166" s="127">
        <v>22</v>
      </c>
      <c r="CM166" s="57" t="s">
        <v>17</v>
      </c>
      <c r="CN166" s="127">
        <v>1066</v>
      </c>
      <c r="CO166" s="48">
        <v>7</v>
      </c>
      <c r="CP166" s="124">
        <v>31</v>
      </c>
      <c r="CQ166" s="127">
        <v>102</v>
      </c>
      <c r="CR166" s="127">
        <v>375</v>
      </c>
      <c r="CS166" s="127">
        <v>31</v>
      </c>
      <c r="CT166" s="57" t="s">
        <v>17</v>
      </c>
      <c r="CU166" s="127">
        <v>375</v>
      </c>
      <c r="CV166" s="167" t="s">
        <v>17</v>
      </c>
      <c r="CW166" s="118"/>
      <c r="CX166" s="118"/>
      <c r="CY166" s="197">
        <v>380</v>
      </c>
      <c r="CZ166" s="198">
        <v>2963</v>
      </c>
      <c r="DA166" s="209">
        <v>8860</v>
      </c>
      <c r="DB166" s="198">
        <v>449</v>
      </c>
      <c r="DC166" s="199">
        <v>3929</v>
      </c>
      <c r="DD166" s="199">
        <v>10996</v>
      </c>
      <c r="DE166" s="220">
        <v>624</v>
      </c>
      <c r="DF166" s="226"/>
    </row>
    <row r="167" spans="2:111" hidden="1" x14ac:dyDescent="0.15">
      <c r="B167" s="8"/>
      <c r="C167" s="10" t="s">
        <v>3</v>
      </c>
      <c r="D167" s="124">
        <f t="shared" ref="D167" si="274">+J167+Q167+AE167+CB167+CI167+CP167</f>
        <v>443</v>
      </c>
      <c r="E167" s="125">
        <f t="shared" ref="E167" si="275">+K167+R167+AF167+CC167+CJ167+CQ167</f>
        <v>8810</v>
      </c>
      <c r="F167" s="127">
        <f t="shared" ref="F167" si="276">+L167+S167+AG167+CD167+CK167+CR167</f>
        <v>9324</v>
      </c>
      <c r="G167" s="127">
        <f t="shared" ref="G167" si="277">+M167+T167+AH167+CE167+CL167+CS167</f>
        <v>404</v>
      </c>
      <c r="H167" s="127"/>
      <c r="I167" s="128">
        <f t="shared" ref="I167" si="278">+O167+V167+AJ167+CG167+CN167+CU167</f>
        <v>8698</v>
      </c>
      <c r="J167" s="132">
        <v>70</v>
      </c>
      <c r="K167" s="133">
        <v>583</v>
      </c>
      <c r="L167" s="133">
        <v>568</v>
      </c>
      <c r="M167" s="133">
        <v>70</v>
      </c>
      <c r="N167" s="133">
        <v>583</v>
      </c>
      <c r="O167" s="133">
        <v>568</v>
      </c>
      <c r="P167" s="134">
        <v>10</v>
      </c>
      <c r="Q167" s="130">
        <v>131</v>
      </c>
      <c r="R167" s="133">
        <v>1892</v>
      </c>
      <c r="S167" s="133">
        <v>1712</v>
      </c>
      <c r="T167" s="133">
        <v>93</v>
      </c>
      <c r="U167" s="133">
        <v>1320</v>
      </c>
      <c r="V167" s="133">
        <v>1313</v>
      </c>
      <c r="W167" s="134">
        <v>192</v>
      </c>
      <c r="X167" s="130">
        <v>67</v>
      </c>
      <c r="Y167" s="133">
        <v>667</v>
      </c>
      <c r="Z167" s="133">
        <v>516</v>
      </c>
      <c r="AA167" s="133">
        <v>52</v>
      </c>
      <c r="AB167" s="133">
        <v>525</v>
      </c>
      <c r="AC167" s="133">
        <v>396</v>
      </c>
      <c r="AD167" s="134">
        <v>78</v>
      </c>
      <c r="AE167" s="130">
        <v>204</v>
      </c>
      <c r="AF167" s="133">
        <v>5772</v>
      </c>
      <c r="AG167" s="133">
        <v>5965</v>
      </c>
      <c r="AH167" s="133">
        <v>204</v>
      </c>
      <c r="AI167" s="133">
        <v>5571</v>
      </c>
      <c r="AJ167" s="133">
        <v>5758</v>
      </c>
      <c r="AK167" s="134">
        <v>113</v>
      </c>
      <c r="AL167" s="130">
        <v>175</v>
      </c>
      <c r="AM167" s="133">
        <v>1804</v>
      </c>
      <c r="AN167" s="133">
        <v>2885</v>
      </c>
      <c r="AO167" s="133">
        <v>176</v>
      </c>
      <c r="AP167" s="133">
        <v>1714</v>
      </c>
      <c r="AQ167" s="133">
        <v>2758</v>
      </c>
      <c r="AR167" s="134">
        <v>106</v>
      </c>
      <c r="AS167" s="130">
        <v>23</v>
      </c>
      <c r="AT167" s="133">
        <v>1555</v>
      </c>
      <c r="AU167" s="133">
        <v>1472</v>
      </c>
      <c r="AV167" s="133">
        <v>22</v>
      </c>
      <c r="AW167" s="133">
        <v>1444</v>
      </c>
      <c r="AX167" s="133">
        <v>1392</v>
      </c>
      <c r="AY167" s="107">
        <v>7</v>
      </c>
      <c r="AZ167" s="130">
        <v>6</v>
      </c>
      <c r="BA167" s="133">
        <v>2413</v>
      </c>
      <c r="BB167" s="133">
        <v>1608</v>
      </c>
      <c r="BC167" s="133">
        <v>6</v>
      </c>
      <c r="BD167" s="133">
        <v>2413</v>
      </c>
      <c r="BE167" s="133">
        <v>1608</v>
      </c>
      <c r="BF167" s="107" t="s">
        <v>17</v>
      </c>
      <c r="BG167" s="130">
        <v>53</v>
      </c>
      <c r="BH167" s="133">
        <v>3049</v>
      </c>
      <c r="BI167" s="133">
        <v>2267</v>
      </c>
      <c r="BJ167" s="133">
        <v>53</v>
      </c>
      <c r="BK167" s="133">
        <v>2955</v>
      </c>
      <c r="BL167" s="133">
        <v>2138</v>
      </c>
      <c r="BM167" s="133">
        <v>104</v>
      </c>
      <c r="BN167" s="130"/>
      <c r="BO167" s="133"/>
      <c r="BP167" s="133"/>
      <c r="BQ167" s="133"/>
      <c r="BR167" s="133"/>
      <c r="BS167" s="133"/>
      <c r="BT167" s="134"/>
      <c r="BU167" s="132"/>
      <c r="BV167" s="133"/>
      <c r="BW167" s="133"/>
      <c r="BX167" s="133"/>
      <c r="BY167" s="133"/>
      <c r="BZ167" s="133"/>
      <c r="CA167" s="133"/>
      <c r="CB167" s="130">
        <v>11</v>
      </c>
      <c r="CC167" s="133">
        <v>86</v>
      </c>
      <c r="CD167" s="133">
        <v>80</v>
      </c>
      <c r="CE167" s="133">
        <v>11</v>
      </c>
      <c r="CF167" s="50" t="s">
        <v>17</v>
      </c>
      <c r="CG167" s="133">
        <v>80</v>
      </c>
      <c r="CH167" s="134">
        <v>1</v>
      </c>
      <c r="CI167" s="132">
        <v>12</v>
      </c>
      <c r="CJ167" s="133">
        <v>338</v>
      </c>
      <c r="CK167" s="133">
        <v>649</v>
      </c>
      <c r="CL167" s="133">
        <v>11</v>
      </c>
      <c r="CM167" s="50" t="s">
        <v>17</v>
      </c>
      <c r="CN167" s="133">
        <v>629</v>
      </c>
      <c r="CO167" s="134">
        <v>8</v>
      </c>
      <c r="CP167" s="130">
        <v>15</v>
      </c>
      <c r="CQ167" s="133">
        <v>139</v>
      </c>
      <c r="CR167" s="133">
        <v>350</v>
      </c>
      <c r="CS167" s="133">
        <v>15</v>
      </c>
      <c r="CT167" s="50" t="s">
        <v>17</v>
      </c>
      <c r="CU167" s="133">
        <v>350</v>
      </c>
      <c r="CV167" s="141" t="s">
        <v>17</v>
      </c>
      <c r="CW167" s="118"/>
      <c r="CX167" s="118"/>
      <c r="CY167" s="186">
        <v>316</v>
      </c>
      <c r="CZ167" s="133">
        <v>2486</v>
      </c>
      <c r="DA167" s="133">
        <v>6674</v>
      </c>
      <c r="DB167" s="133">
        <v>244</v>
      </c>
      <c r="DC167" s="61">
        <v>1975</v>
      </c>
      <c r="DD167" s="133">
        <v>5168</v>
      </c>
      <c r="DE167" s="48">
        <v>696</v>
      </c>
      <c r="DF167" s="225"/>
    </row>
    <row r="168" spans="2:111" hidden="1" x14ac:dyDescent="0.15">
      <c r="B168" s="8"/>
      <c r="C168" s="9" t="s">
        <v>4</v>
      </c>
      <c r="D168" s="124">
        <f t="shared" ref="D168" si="279">+J168+Q168+AE168+CB168+CI168+CP168</f>
        <v>413</v>
      </c>
      <c r="E168" s="125">
        <f t="shared" ref="E168" si="280">+K168+R168+AF168+CC168+CJ168+CQ168</f>
        <v>8223</v>
      </c>
      <c r="F168" s="127">
        <f t="shared" ref="F168" si="281">+L168+S168+AG168+CD168+CK168+CR168</f>
        <v>9992</v>
      </c>
      <c r="G168" s="127">
        <f t="shared" ref="G168" si="282">+M168+T168+AH168+CE168+CL168+CS168</f>
        <v>354</v>
      </c>
      <c r="H168" s="127"/>
      <c r="I168" s="128">
        <f t="shared" ref="I168" si="283">+O168+V168+AJ168+CG168+CN168+CU168</f>
        <v>9311</v>
      </c>
      <c r="J168" s="126">
        <v>32</v>
      </c>
      <c r="K168" s="127">
        <v>281</v>
      </c>
      <c r="L168" s="127">
        <v>400</v>
      </c>
      <c r="M168" s="127">
        <v>32</v>
      </c>
      <c r="N168" s="127">
        <v>281</v>
      </c>
      <c r="O168" s="127">
        <v>400</v>
      </c>
      <c r="P168" s="128">
        <v>10</v>
      </c>
      <c r="Q168" s="124">
        <v>147</v>
      </c>
      <c r="R168" s="127">
        <v>1927</v>
      </c>
      <c r="S168" s="127">
        <v>2016</v>
      </c>
      <c r="T168" s="127">
        <v>108</v>
      </c>
      <c r="U168" s="127">
        <v>1596</v>
      </c>
      <c r="V168" s="127">
        <v>1576</v>
      </c>
      <c r="W168" s="128">
        <v>232</v>
      </c>
      <c r="X168" s="124">
        <v>50</v>
      </c>
      <c r="Y168" s="127">
        <v>546</v>
      </c>
      <c r="Z168" s="127">
        <v>467</v>
      </c>
      <c r="AA168" s="127">
        <v>57</v>
      </c>
      <c r="AB168" s="127">
        <v>583</v>
      </c>
      <c r="AC168" s="127">
        <v>441</v>
      </c>
      <c r="AD168" s="128">
        <v>71</v>
      </c>
      <c r="AE168" s="124">
        <v>196</v>
      </c>
      <c r="AF168" s="127">
        <v>5581</v>
      </c>
      <c r="AG168" s="127">
        <v>6735</v>
      </c>
      <c r="AH168" s="127">
        <v>175</v>
      </c>
      <c r="AI168" s="127">
        <v>5382</v>
      </c>
      <c r="AJ168" s="127">
        <v>6490</v>
      </c>
      <c r="AK168" s="128">
        <v>134</v>
      </c>
      <c r="AL168" s="124">
        <v>156</v>
      </c>
      <c r="AM168" s="127">
        <v>1529</v>
      </c>
      <c r="AN168" s="127">
        <v>2031</v>
      </c>
      <c r="AO168" s="127">
        <v>132</v>
      </c>
      <c r="AP168" s="127">
        <v>1181</v>
      </c>
      <c r="AQ168" s="127">
        <v>1672</v>
      </c>
      <c r="AR168" s="128">
        <v>130</v>
      </c>
      <c r="AS168" s="124">
        <v>32</v>
      </c>
      <c r="AT168" s="127">
        <v>1187</v>
      </c>
      <c r="AU168" s="127">
        <v>1478</v>
      </c>
      <c r="AV168" s="127">
        <v>35</v>
      </c>
      <c r="AW168" s="127">
        <v>1336</v>
      </c>
      <c r="AX168" s="127">
        <v>1592</v>
      </c>
      <c r="AY168" s="107">
        <v>4</v>
      </c>
      <c r="AZ168" s="124">
        <v>8</v>
      </c>
      <c r="BA168" s="127">
        <v>2865</v>
      </c>
      <c r="BB168" s="127">
        <v>3226</v>
      </c>
      <c r="BC168" s="127">
        <v>8</v>
      </c>
      <c r="BD168" s="127">
        <v>2865</v>
      </c>
      <c r="BE168" s="127">
        <v>3226</v>
      </c>
      <c r="BF168" s="107" t="s">
        <v>85</v>
      </c>
      <c r="BG168" s="124">
        <v>65</v>
      </c>
      <c r="BH168" s="127">
        <v>3444</v>
      </c>
      <c r="BI168" s="127">
        <v>3765</v>
      </c>
      <c r="BJ168" s="127">
        <v>46</v>
      </c>
      <c r="BK168" s="127">
        <v>3120</v>
      </c>
      <c r="BL168" s="127">
        <v>3404</v>
      </c>
      <c r="BM168" s="127">
        <v>123</v>
      </c>
      <c r="BN168" s="124"/>
      <c r="BO168" s="127"/>
      <c r="BP168" s="127"/>
      <c r="BQ168" s="127"/>
      <c r="BR168" s="127"/>
      <c r="BS168" s="127"/>
      <c r="BT168" s="128"/>
      <c r="BU168" s="126"/>
      <c r="BV168" s="127"/>
      <c r="BW168" s="127"/>
      <c r="BX168" s="127"/>
      <c r="BY168" s="127"/>
      <c r="BZ168" s="127"/>
      <c r="CA168" s="127"/>
      <c r="CB168" s="124">
        <v>12</v>
      </c>
      <c r="CC168" s="127">
        <v>61</v>
      </c>
      <c r="CD168" s="127">
        <v>65</v>
      </c>
      <c r="CE168" s="127">
        <v>12</v>
      </c>
      <c r="CF168" s="50" t="s">
        <v>85</v>
      </c>
      <c r="CG168" s="127">
        <v>65</v>
      </c>
      <c r="CH168" s="128">
        <v>1</v>
      </c>
      <c r="CI168" s="126">
        <v>13</v>
      </c>
      <c r="CJ168" s="127">
        <v>176</v>
      </c>
      <c r="CK168" s="127">
        <v>420</v>
      </c>
      <c r="CL168" s="127">
        <v>14</v>
      </c>
      <c r="CM168" s="50" t="s">
        <v>17</v>
      </c>
      <c r="CN168" s="127">
        <v>424</v>
      </c>
      <c r="CO168" s="128">
        <v>7</v>
      </c>
      <c r="CP168" s="124">
        <v>13</v>
      </c>
      <c r="CQ168" s="127">
        <v>197</v>
      </c>
      <c r="CR168" s="127">
        <v>356</v>
      </c>
      <c r="CS168" s="127">
        <v>13</v>
      </c>
      <c r="CT168" s="50" t="s">
        <v>17</v>
      </c>
      <c r="CU168" s="127">
        <v>356</v>
      </c>
      <c r="CV168" s="107" t="s">
        <v>17</v>
      </c>
      <c r="CW168" s="118"/>
      <c r="CX168" s="118"/>
      <c r="CY168" s="185">
        <v>316</v>
      </c>
      <c r="CZ168" s="127">
        <v>2457</v>
      </c>
      <c r="DA168" s="127">
        <v>6655</v>
      </c>
      <c r="DB168" s="127">
        <v>279</v>
      </c>
      <c r="DC168" s="50">
        <v>2282</v>
      </c>
      <c r="DD168" s="127">
        <v>5856</v>
      </c>
      <c r="DE168" s="48">
        <v>725</v>
      </c>
      <c r="DF168" s="225"/>
    </row>
    <row r="169" spans="2:111" hidden="1" x14ac:dyDescent="0.15">
      <c r="B169" s="8"/>
      <c r="C169" s="9" t="s">
        <v>5</v>
      </c>
      <c r="D169" s="152">
        <f t="shared" ref="D169" si="284">+J169+Q169+AE169+CB169+CI169+CP169</f>
        <v>436</v>
      </c>
      <c r="E169" s="129">
        <f t="shared" ref="E169" si="285">+K169+R169+AF169+CC169+CJ169+CQ169</f>
        <v>9685</v>
      </c>
      <c r="F169" s="154">
        <f t="shared" ref="F169" si="286">+L169+S169+AG169+CD169+CK169+CR169</f>
        <v>11046</v>
      </c>
      <c r="G169" s="154">
        <f t="shared" ref="G169" si="287">+M169+T169+AH169+CE169+CL169+CS169</f>
        <v>439</v>
      </c>
      <c r="H169" s="154"/>
      <c r="I169" s="155">
        <f t="shared" ref="I169" si="288">+O169+V169+AJ169+CG169+CN169+CU169</f>
        <v>10476</v>
      </c>
      <c r="J169" s="126">
        <v>48</v>
      </c>
      <c r="K169" s="127">
        <v>543</v>
      </c>
      <c r="L169" s="127">
        <v>603</v>
      </c>
      <c r="M169" s="127">
        <v>48</v>
      </c>
      <c r="N169" s="127">
        <v>543</v>
      </c>
      <c r="O169" s="127">
        <v>603</v>
      </c>
      <c r="P169" s="128">
        <v>10</v>
      </c>
      <c r="Q169" s="124">
        <v>147</v>
      </c>
      <c r="R169" s="127">
        <v>2287</v>
      </c>
      <c r="S169" s="127">
        <v>2239</v>
      </c>
      <c r="T169" s="127">
        <v>155</v>
      </c>
      <c r="U169" s="127">
        <v>2715</v>
      </c>
      <c r="V169" s="127">
        <v>2599</v>
      </c>
      <c r="W169" s="128">
        <v>225</v>
      </c>
      <c r="X169" s="124">
        <v>63</v>
      </c>
      <c r="Y169" s="127">
        <v>644</v>
      </c>
      <c r="Z169" s="127">
        <v>491</v>
      </c>
      <c r="AA169" s="127">
        <v>68</v>
      </c>
      <c r="AB169" s="127">
        <v>759</v>
      </c>
      <c r="AC169" s="127">
        <v>603</v>
      </c>
      <c r="AD169" s="128">
        <v>66</v>
      </c>
      <c r="AE169" s="124">
        <v>208</v>
      </c>
      <c r="AF169" s="127">
        <v>6210</v>
      </c>
      <c r="AG169" s="127">
        <v>7320</v>
      </c>
      <c r="AH169" s="127">
        <v>211</v>
      </c>
      <c r="AI169" s="127">
        <v>5353</v>
      </c>
      <c r="AJ169" s="127">
        <v>6573</v>
      </c>
      <c r="AK169" s="128">
        <v>131</v>
      </c>
      <c r="AL169" s="124">
        <v>169</v>
      </c>
      <c r="AM169" s="127">
        <v>1727</v>
      </c>
      <c r="AN169" s="127">
        <v>2947</v>
      </c>
      <c r="AO169" s="127">
        <v>172</v>
      </c>
      <c r="AP169" s="127">
        <v>1687</v>
      </c>
      <c r="AQ169" s="127">
        <v>2857</v>
      </c>
      <c r="AR169" s="128">
        <v>127</v>
      </c>
      <c r="AS169" s="124">
        <v>31</v>
      </c>
      <c r="AT169" s="127">
        <v>1745</v>
      </c>
      <c r="AU169" s="127">
        <v>1763</v>
      </c>
      <c r="AV169" s="127">
        <v>32</v>
      </c>
      <c r="AW169" s="127">
        <v>1728</v>
      </c>
      <c r="AX169" s="127">
        <v>1752</v>
      </c>
      <c r="AY169" s="167">
        <v>3</v>
      </c>
      <c r="AZ169" s="124">
        <v>8</v>
      </c>
      <c r="BA169" s="127">
        <v>2738</v>
      </c>
      <c r="BB169" s="127">
        <v>2610</v>
      </c>
      <c r="BC169" s="127">
        <v>7</v>
      </c>
      <c r="BD169" s="127">
        <v>1938</v>
      </c>
      <c r="BE169" s="127">
        <v>1964</v>
      </c>
      <c r="BF169" s="155">
        <v>1</v>
      </c>
      <c r="BG169" s="124">
        <v>63</v>
      </c>
      <c r="BH169" s="127">
        <v>2270</v>
      </c>
      <c r="BI169" s="127">
        <v>2041</v>
      </c>
      <c r="BJ169" s="127">
        <v>60</v>
      </c>
      <c r="BK169" s="127">
        <v>2201</v>
      </c>
      <c r="BL169" s="127">
        <v>1924</v>
      </c>
      <c r="BM169" s="127">
        <v>126</v>
      </c>
      <c r="BN169" s="124"/>
      <c r="BO169" s="127"/>
      <c r="BP169" s="127"/>
      <c r="BQ169" s="127"/>
      <c r="BR169" s="127"/>
      <c r="BS169" s="127"/>
      <c r="BT169" s="128"/>
      <c r="BU169" s="126"/>
      <c r="BV169" s="127"/>
      <c r="BW169" s="127"/>
      <c r="BX169" s="127"/>
      <c r="BY169" s="127"/>
      <c r="BZ169" s="127"/>
      <c r="CA169" s="127"/>
      <c r="CB169" s="124">
        <v>13</v>
      </c>
      <c r="CC169" s="127">
        <v>438</v>
      </c>
      <c r="CD169" s="127">
        <v>309</v>
      </c>
      <c r="CE169" s="127">
        <v>13</v>
      </c>
      <c r="CF169" s="57" t="s">
        <v>17</v>
      </c>
      <c r="CG169" s="127">
        <v>316</v>
      </c>
      <c r="CH169" s="128">
        <v>1</v>
      </c>
      <c r="CI169" s="126">
        <v>11</v>
      </c>
      <c r="CJ169" s="127">
        <v>153</v>
      </c>
      <c r="CK169" s="127">
        <v>393</v>
      </c>
      <c r="CL169" s="127">
        <v>8</v>
      </c>
      <c r="CM169" s="57" t="s">
        <v>17</v>
      </c>
      <c r="CN169" s="127">
        <v>313</v>
      </c>
      <c r="CO169" s="128">
        <v>10</v>
      </c>
      <c r="CP169" s="124">
        <v>9</v>
      </c>
      <c r="CQ169" s="127">
        <v>54</v>
      </c>
      <c r="CR169" s="127">
        <v>182</v>
      </c>
      <c r="CS169" s="127">
        <v>4</v>
      </c>
      <c r="CT169" s="57" t="s">
        <v>17</v>
      </c>
      <c r="CU169" s="127">
        <v>72</v>
      </c>
      <c r="CV169" s="167">
        <v>5</v>
      </c>
      <c r="CW169" s="118"/>
      <c r="CX169" s="118"/>
      <c r="CY169" s="185">
        <v>343</v>
      </c>
      <c r="CZ169" s="127">
        <v>2580</v>
      </c>
      <c r="DA169" s="127">
        <v>7523</v>
      </c>
      <c r="DB169" s="127">
        <v>287</v>
      </c>
      <c r="DC169" s="57">
        <v>2161</v>
      </c>
      <c r="DD169" s="127">
        <v>6223</v>
      </c>
      <c r="DE169" s="219">
        <v>781</v>
      </c>
      <c r="DF169" s="225"/>
    </row>
    <row r="170" spans="2:111" hidden="1" x14ac:dyDescent="0.15">
      <c r="B170" s="8"/>
      <c r="C170" s="10" t="s">
        <v>6</v>
      </c>
      <c r="D170" s="149">
        <f t="shared" ref="D170" si="289">+J170+Q170+AE170+CB170+CI170+CP170</f>
        <v>517</v>
      </c>
      <c r="E170" s="137">
        <f t="shared" ref="E170" si="290">+K170+R170+AF170+CC170+CJ170+CQ170</f>
        <v>12382</v>
      </c>
      <c r="F170" s="150">
        <f t="shared" ref="F170" si="291">+L170+S170+AG170+CD170+CK170+CR170</f>
        <v>13050</v>
      </c>
      <c r="G170" s="150">
        <f t="shared" ref="G170" si="292">+M170+T170+AH170+CE170+CL170+CS170</f>
        <v>474</v>
      </c>
      <c r="H170" s="150"/>
      <c r="I170" s="151">
        <f t="shared" ref="I170" si="293">+O170+V170+AJ170+CG170+CN170+CU170</f>
        <v>13343</v>
      </c>
      <c r="J170" s="132">
        <v>78</v>
      </c>
      <c r="K170" s="133">
        <v>541</v>
      </c>
      <c r="L170" s="133">
        <v>612</v>
      </c>
      <c r="M170" s="133">
        <v>78</v>
      </c>
      <c r="N170" s="133">
        <v>541</v>
      </c>
      <c r="O170" s="133">
        <v>612</v>
      </c>
      <c r="P170" s="134">
        <v>10</v>
      </c>
      <c r="Q170" s="130">
        <v>170</v>
      </c>
      <c r="R170" s="133">
        <v>1904</v>
      </c>
      <c r="S170" s="133">
        <v>1879</v>
      </c>
      <c r="T170" s="133">
        <v>142</v>
      </c>
      <c r="U170" s="133">
        <v>1626</v>
      </c>
      <c r="V170" s="133">
        <v>1706</v>
      </c>
      <c r="W170" s="134">
        <v>254</v>
      </c>
      <c r="X170" s="130">
        <v>90</v>
      </c>
      <c r="Y170" s="133">
        <v>1021</v>
      </c>
      <c r="Z170" s="133">
        <v>787</v>
      </c>
      <c r="AA170" s="133">
        <v>69</v>
      </c>
      <c r="AB170" s="133">
        <v>689</v>
      </c>
      <c r="AC170" s="133">
        <v>544</v>
      </c>
      <c r="AD170" s="134">
        <v>87</v>
      </c>
      <c r="AE170" s="130">
        <v>219</v>
      </c>
      <c r="AF170" s="133">
        <v>8586</v>
      </c>
      <c r="AG170" s="133">
        <v>8112</v>
      </c>
      <c r="AH170" s="133">
        <v>201</v>
      </c>
      <c r="AI170" s="133">
        <v>9085</v>
      </c>
      <c r="AJ170" s="133">
        <v>8407</v>
      </c>
      <c r="AK170" s="134">
        <v>149</v>
      </c>
      <c r="AL170" s="130">
        <v>187</v>
      </c>
      <c r="AM170" s="133">
        <v>1886</v>
      </c>
      <c r="AN170" s="133">
        <v>2922</v>
      </c>
      <c r="AO170" s="133">
        <v>170</v>
      </c>
      <c r="AP170" s="133">
        <v>1644</v>
      </c>
      <c r="AQ170" s="133">
        <v>2608</v>
      </c>
      <c r="AR170" s="134">
        <v>144</v>
      </c>
      <c r="AS170" s="130">
        <v>27</v>
      </c>
      <c r="AT170" s="133">
        <v>4322</v>
      </c>
      <c r="AU170" s="133">
        <v>3444</v>
      </c>
      <c r="AV170" s="133">
        <v>25</v>
      </c>
      <c r="AW170" s="133">
        <v>4263</v>
      </c>
      <c r="AX170" s="133">
        <v>3410</v>
      </c>
      <c r="AY170" s="107">
        <v>5</v>
      </c>
      <c r="AZ170" s="130">
        <v>5</v>
      </c>
      <c r="BA170" s="133">
        <v>2378</v>
      </c>
      <c r="BB170" s="133">
        <v>1746</v>
      </c>
      <c r="BC170" s="133">
        <v>6</v>
      </c>
      <c r="BD170" s="133">
        <v>3178</v>
      </c>
      <c r="BE170" s="133">
        <v>2389</v>
      </c>
      <c r="BF170" s="107" t="s">
        <v>87</v>
      </c>
      <c r="BG170" s="130">
        <v>66</v>
      </c>
      <c r="BH170" s="133">
        <v>2577</v>
      </c>
      <c r="BI170" s="133">
        <v>2080</v>
      </c>
      <c r="BJ170" s="133">
        <v>52</v>
      </c>
      <c r="BK170" s="133">
        <v>2349</v>
      </c>
      <c r="BL170" s="133">
        <v>1777</v>
      </c>
      <c r="BM170" s="133">
        <v>140</v>
      </c>
      <c r="BN170" s="130"/>
      <c r="BO170" s="133"/>
      <c r="BP170" s="133"/>
      <c r="BQ170" s="133"/>
      <c r="BR170" s="133"/>
      <c r="BS170" s="133"/>
      <c r="BT170" s="134"/>
      <c r="BU170" s="132"/>
      <c r="BV170" s="133"/>
      <c r="BW170" s="133"/>
      <c r="BX170" s="133"/>
      <c r="BY170" s="133"/>
      <c r="BZ170" s="133"/>
      <c r="CA170" s="133"/>
      <c r="CB170" s="130">
        <v>13</v>
      </c>
      <c r="CC170" s="133">
        <v>345</v>
      </c>
      <c r="CD170" s="133">
        <v>160</v>
      </c>
      <c r="CE170" s="133">
        <v>13</v>
      </c>
      <c r="CF170" s="50" t="s">
        <v>17</v>
      </c>
      <c r="CG170" s="133">
        <v>171</v>
      </c>
      <c r="CH170" s="134">
        <v>1</v>
      </c>
      <c r="CI170" s="132">
        <v>22</v>
      </c>
      <c r="CJ170" s="133">
        <v>765</v>
      </c>
      <c r="CK170" s="133">
        <v>1782</v>
      </c>
      <c r="CL170" s="133">
        <v>20</v>
      </c>
      <c r="CM170" s="50" t="s">
        <v>17</v>
      </c>
      <c r="CN170" s="133">
        <v>1832</v>
      </c>
      <c r="CO170" s="134">
        <v>12</v>
      </c>
      <c r="CP170" s="130">
        <v>15</v>
      </c>
      <c r="CQ170" s="133">
        <v>241</v>
      </c>
      <c r="CR170" s="133">
        <v>505</v>
      </c>
      <c r="CS170" s="133">
        <v>20</v>
      </c>
      <c r="CT170" s="50" t="s">
        <v>17</v>
      </c>
      <c r="CU170" s="133">
        <v>615</v>
      </c>
      <c r="CV170" s="107" t="s">
        <v>86</v>
      </c>
      <c r="CW170" s="118"/>
      <c r="CX170" s="118"/>
      <c r="CY170" s="186">
        <v>342</v>
      </c>
      <c r="CZ170" s="133">
        <v>2669</v>
      </c>
      <c r="DA170" s="133">
        <v>7878</v>
      </c>
      <c r="DB170" s="133">
        <v>298</v>
      </c>
      <c r="DC170" s="61">
        <v>2346</v>
      </c>
      <c r="DD170" s="133">
        <v>6810</v>
      </c>
      <c r="DE170" s="48">
        <v>825</v>
      </c>
      <c r="DF170" s="225"/>
    </row>
    <row r="171" spans="2:111" hidden="1" x14ac:dyDescent="0.15">
      <c r="B171" s="8"/>
      <c r="C171" s="9" t="s">
        <v>7</v>
      </c>
      <c r="D171" s="233">
        <f t="shared" ref="D171" si="294">+J171+Q171+AE171+CB171+CI171+CP171</f>
        <v>416</v>
      </c>
      <c r="E171" s="125">
        <f t="shared" ref="E171" si="295">+K171+R171+AF171+CC171+CJ171+CQ171</f>
        <v>8898</v>
      </c>
      <c r="F171" s="127">
        <f t="shared" ref="F171" si="296">+L171+S171+AG171+CD171+CK171+CR171</f>
        <v>10047</v>
      </c>
      <c r="G171" s="127">
        <f t="shared" ref="G171" si="297">+M171+T171+AH171+CE171+CL171+CS171</f>
        <v>432</v>
      </c>
      <c r="H171" s="127"/>
      <c r="I171" s="128">
        <f t="shared" ref="I171" si="298">+O171+V171+AJ171+CG171+CN171+CU171</f>
        <v>10158</v>
      </c>
      <c r="J171" s="180">
        <v>37</v>
      </c>
      <c r="K171" s="127">
        <v>308</v>
      </c>
      <c r="L171" s="127">
        <v>449</v>
      </c>
      <c r="M171" s="127">
        <v>37</v>
      </c>
      <c r="N171" s="127">
        <v>308</v>
      </c>
      <c r="O171" s="127">
        <v>449</v>
      </c>
      <c r="P171" s="128">
        <v>10</v>
      </c>
      <c r="Q171" s="233">
        <v>144</v>
      </c>
      <c r="R171" s="127">
        <v>1739</v>
      </c>
      <c r="S171" s="127">
        <v>1818</v>
      </c>
      <c r="T171" s="127">
        <v>157</v>
      </c>
      <c r="U171" s="127">
        <v>1523</v>
      </c>
      <c r="V171" s="127">
        <v>1731</v>
      </c>
      <c r="W171" s="128">
        <v>242</v>
      </c>
      <c r="X171" s="124">
        <v>67</v>
      </c>
      <c r="Y171" s="127">
        <v>749</v>
      </c>
      <c r="Z171" s="127">
        <v>698</v>
      </c>
      <c r="AA171" s="127">
        <v>67</v>
      </c>
      <c r="AB171" s="127">
        <v>718</v>
      </c>
      <c r="AC171" s="127">
        <v>605</v>
      </c>
      <c r="AD171" s="128">
        <v>87</v>
      </c>
      <c r="AE171" s="124">
        <v>188</v>
      </c>
      <c r="AF171" s="127">
        <v>6218</v>
      </c>
      <c r="AG171" s="127">
        <v>6605</v>
      </c>
      <c r="AH171" s="127">
        <v>193</v>
      </c>
      <c r="AI171" s="127">
        <v>6293</v>
      </c>
      <c r="AJ171" s="127">
        <v>6705</v>
      </c>
      <c r="AK171" s="128">
        <v>144</v>
      </c>
      <c r="AL171" s="124">
        <v>147</v>
      </c>
      <c r="AM171" s="127">
        <v>1599</v>
      </c>
      <c r="AN171" s="127">
        <v>2446</v>
      </c>
      <c r="AO171" s="127">
        <v>150</v>
      </c>
      <c r="AP171" s="127">
        <v>1618</v>
      </c>
      <c r="AQ171" s="127">
        <v>2513</v>
      </c>
      <c r="AR171" s="128">
        <v>141</v>
      </c>
      <c r="AS171" s="124">
        <v>33</v>
      </c>
      <c r="AT171" s="127">
        <v>2345</v>
      </c>
      <c r="AU171" s="127">
        <v>1982</v>
      </c>
      <c r="AV171" s="127">
        <v>35</v>
      </c>
      <c r="AW171" s="127">
        <v>2401</v>
      </c>
      <c r="AX171" s="127">
        <v>2015</v>
      </c>
      <c r="AY171" s="107">
        <v>3</v>
      </c>
      <c r="AZ171" s="124">
        <v>8</v>
      </c>
      <c r="BA171" s="127">
        <v>2274</v>
      </c>
      <c r="BB171" s="127">
        <v>2177</v>
      </c>
      <c r="BC171" s="127">
        <v>8</v>
      </c>
      <c r="BD171" s="127">
        <v>2274</v>
      </c>
      <c r="BE171" s="127">
        <v>2177</v>
      </c>
      <c r="BF171" s="107" t="s">
        <v>87</v>
      </c>
      <c r="BG171" s="124">
        <v>52</v>
      </c>
      <c r="BH171" s="127">
        <v>2326</v>
      </c>
      <c r="BI171" s="127">
        <v>2315</v>
      </c>
      <c r="BJ171" s="127">
        <v>52</v>
      </c>
      <c r="BK171" s="127">
        <v>2330</v>
      </c>
      <c r="BL171" s="127">
        <v>2371</v>
      </c>
      <c r="BM171" s="127">
        <v>140</v>
      </c>
      <c r="BN171" s="124"/>
      <c r="BO171" s="127"/>
      <c r="BP171" s="127"/>
      <c r="BQ171" s="127"/>
      <c r="BR171" s="127"/>
      <c r="BS171" s="127"/>
      <c r="BT171" s="128"/>
      <c r="BU171" s="126"/>
      <c r="BV171" s="127"/>
      <c r="BW171" s="127"/>
      <c r="BX171" s="127"/>
      <c r="BY171" s="127"/>
      <c r="BZ171" s="127"/>
      <c r="CA171" s="127"/>
      <c r="CB171" s="124">
        <v>11</v>
      </c>
      <c r="CC171" s="127">
        <v>122</v>
      </c>
      <c r="CD171" s="127">
        <v>164</v>
      </c>
      <c r="CE171" s="127">
        <v>11</v>
      </c>
      <c r="CF171" s="50" t="s">
        <v>17</v>
      </c>
      <c r="CG171" s="127">
        <v>197</v>
      </c>
      <c r="CH171" s="128">
        <v>1</v>
      </c>
      <c r="CI171" s="126">
        <v>16</v>
      </c>
      <c r="CJ171" s="127">
        <v>177</v>
      </c>
      <c r="CK171" s="127">
        <v>373</v>
      </c>
      <c r="CL171" s="127">
        <v>14</v>
      </c>
      <c r="CM171" s="50" t="s">
        <v>17</v>
      </c>
      <c r="CN171" s="127">
        <v>438</v>
      </c>
      <c r="CO171" s="128">
        <v>14</v>
      </c>
      <c r="CP171" s="124">
        <v>20</v>
      </c>
      <c r="CQ171" s="127">
        <v>334</v>
      </c>
      <c r="CR171" s="127">
        <v>638</v>
      </c>
      <c r="CS171" s="127">
        <v>20</v>
      </c>
      <c r="CT171" s="50" t="s">
        <v>17</v>
      </c>
      <c r="CU171" s="127">
        <v>638</v>
      </c>
      <c r="CV171" s="107" t="s">
        <v>86</v>
      </c>
      <c r="CW171" s="118"/>
      <c r="CX171" s="118"/>
      <c r="CY171" s="204">
        <v>331</v>
      </c>
      <c r="CZ171" s="231">
        <v>2452</v>
      </c>
      <c r="DA171" s="230">
        <v>7421</v>
      </c>
      <c r="DB171" s="203">
        <v>320</v>
      </c>
      <c r="DC171" s="230">
        <v>2657</v>
      </c>
      <c r="DD171" s="230">
        <v>7472</v>
      </c>
      <c r="DE171" s="221">
        <v>836</v>
      </c>
      <c r="DF171" s="226"/>
    </row>
    <row r="172" spans="2:111" hidden="1" x14ac:dyDescent="0.15">
      <c r="B172" s="8"/>
      <c r="C172" s="9" t="s">
        <v>8</v>
      </c>
      <c r="D172" s="238">
        <f t="shared" ref="D172" si="299">+J172+Q172+AE172+CB172+CI172+CP172</f>
        <v>498</v>
      </c>
      <c r="E172" s="239">
        <f t="shared" ref="E172" si="300">+K172+R172+AF172+CC172+CJ172+CQ172</f>
        <v>12886</v>
      </c>
      <c r="F172" s="240">
        <f t="shared" ref="F172" si="301">+L172+S172+AG172+CD172+CK172+CR172</f>
        <v>14324</v>
      </c>
      <c r="G172" s="240">
        <f t="shared" ref="G172" si="302">+M172+T172+AH172+CE172+CL172+CS172</f>
        <v>544</v>
      </c>
      <c r="H172" s="240"/>
      <c r="I172" s="241">
        <f t="shared" ref="I172" si="303">+O172+V172+AJ172+CG172+CN172+CU172</f>
        <v>14721</v>
      </c>
      <c r="J172" s="235">
        <v>46</v>
      </c>
      <c r="K172" s="234">
        <v>371</v>
      </c>
      <c r="L172" s="234">
        <v>650</v>
      </c>
      <c r="M172" s="234">
        <v>46</v>
      </c>
      <c r="N172" s="234">
        <v>370</v>
      </c>
      <c r="O172" s="234">
        <v>650</v>
      </c>
      <c r="P172" s="232">
        <v>10</v>
      </c>
      <c r="Q172" s="152">
        <v>180</v>
      </c>
      <c r="R172" s="154">
        <v>2641</v>
      </c>
      <c r="S172" s="154">
        <v>2775</v>
      </c>
      <c r="T172" s="154">
        <v>210</v>
      </c>
      <c r="U172" s="154">
        <v>3202</v>
      </c>
      <c r="V172" s="154">
        <v>3182</v>
      </c>
      <c r="W172" s="155">
        <v>213</v>
      </c>
      <c r="X172" s="124">
        <v>90</v>
      </c>
      <c r="Y172" s="127">
        <v>997</v>
      </c>
      <c r="Z172" s="127">
        <v>759</v>
      </c>
      <c r="AA172" s="127">
        <v>90</v>
      </c>
      <c r="AB172" s="127">
        <v>1053</v>
      </c>
      <c r="AC172" s="127">
        <v>891</v>
      </c>
      <c r="AD172" s="128">
        <v>87</v>
      </c>
      <c r="AE172" s="124">
        <v>212</v>
      </c>
      <c r="AF172" s="127">
        <v>8826</v>
      </c>
      <c r="AG172" s="127">
        <v>9115</v>
      </c>
      <c r="AH172" s="127">
        <v>230</v>
      </c>
      <c r="AI172" s="127">
        <v>8416</v>
      </c>
      <c r="AJ172" s="127">
        <v>8921</v>
      </c>
      <c r="AK172" s="128">
        <v>126</v>
      </c>
      <c r="AL172" s="124">
        <v>169</v>
      </c>
      <c r="AM172" s="127">
        <v>1786</v>
      </c>
      <c r="AN172" s="127">
        <v>2725</v>
      </c>
      <c r="AO172" s="127">
        <v>191</v>
      </c>
      <c r="AP172" s="127">
        <v>2216</v>
      </c>
      <c r="AQ172" s="127">
        <v>3182</v>
      </c>
      <c r="AR172" s="128">
        <v>119</v>
      </c>
      <c r="AS172" s="124">
        <v>28</v>
      </c>
      <c r="AT172" s="127">
        <v>1922</v>
      </c>
      <c r="AU172" s="127">
        <v>1466</v>
      </c>
      <c r="AV172" s="127">
        <v>25</v>
      </c>
      <c r="AW172" s="127">
        <v>1871</v>
      </c>
      <c r="AX172" s="127">
        <v>1517</v>
      </c>
      <c r="AY172" s="167">
        <v>6</v>
      </c>
      <c r="AZ172" s="124">
        <v>15</v>
      </c>
      <c r="BA172" s="127">
        <v>5118</v>
      </c>
      <c r="BB172" s="127">
        <v>4924</v>
      </c>
      <c r="BC172" s="127">
        <v>14</v>
      </c>
      <c r="BD172" s="127">
        <v>4329</v>
      </c>
      <c r="BE172" s="127">
        <v>4222</v>
      </c>
      <c r="BF172" s="155">
        <v>1</v>
      </c>
      <c r="BG172" s="124">
        <v>60</v>
      </c>
      <c r="BH172" s="127">
        <v>1512</v>
      </c>
      <c r="BI172" s="127">
        <v>1598</v>
      </c>
      <c r="BJ172" s="127">
        <v>83</v>
      </c>
      <c r="BK172" s="127">
        <v>1947</v>
      </c>
      <c r="BL172" s="127">
        <v>2059</v>
      </c>
      <c r="BM172" s="127">
        <v>117</v>
      </c>
      <c r="BN172" s="124"/>
      <c r="BO172" s="127"/>
      <c r="BP172" s="127"/>
      <c r="BQ172" s="127"/>
      <c r="BR172" s="127"/>
      <c r="BS172" s="127"/>
      <c r="BT172" s="128"/>
      <c r="BU172" s="126"/>
      <c r="BV172" s="127"/>
      <c r="BW172" s="127"/>
      <c r="BX172" s="127"/>
      <c r="BY172" s="127"/>
      <c r="BZ172" s="127"/>
      <c r="CA172" s="127"/>
      <c r="CB172" s="124">
        <v>13</v>
      </c>
      <c r="CC172" s="127">
        <v>258</v>
      </c>
      <c r="CD172" s="127">
        <v>308</v>
      </c>
      <c r="CE172" s="127">
        <v>13</v>
      </c>
      <c r="CF172" s="57" t="s">
        <v>17</v>
      </c>
      <c r="CG172" s="127">
        <v>321</v>
      </c>
      <c r="CH172" s="128">
        <v>1</v>
      </c>
      <c r="CI172" s="126">
        <v>24</v>
      </c>
      <c r="CJ172" s="127">
        <v>514</v>
      </c>
      <c r="CK172" s="127">
        <v>911</v>
      </c>
      <c r="CL172" s="127">
        <v>22</v>
      </c>
      <c r="CM172" s="57" t="s">
        <v>17</v>
      </c>
      <c r="CN172" s="127">
        <v>1082</v>
      </c>
      <c r="CO172" s="128">
        <v>16</v>
      </c>
      <c r="CP172" s="124">
        <v>23</v>
      </c>
      <c r="CQ172" s="127">
        <v>276</v>
      </c>
      <c r="CR172" s="127">
        <v>565</v>
      </c>
      <c r="CS172" s="127">
        <v>23</v>
      </c>
      <c r="CT172" s="57" t="s">
        <v>17</v>
      </c>
      <c r="CU172" s="127">
        <v>565</v>
      </c>
      <c r="CV172" s="167" t="s">
        <v>86</v>
      </c>
      <c r="CW172" s="118"/>
      <c r="CX172" s="118"/>
      <c r="CY172" s="210">
        <v>385</v>
      </c>
      <c r="CZ172" s="211">
        <v>2999</v>
      </c>
      <c r="DA172" s="211">
        <v>8648</v>
      </c>
      <c r="DB172" s="211">
        <v>421</v>
      </c>
      <c r="DC172" s="58">
        <v>3473</v>
      </c>
      <c r="DD172" s="211">
        <v>9935</v>
      </c>
      <c r="DE172" s="222">
        <v>800</v>
      </c>
      <c r="DF172" s="225"/>
    </row>
    <row r="173" spans="2:111" hidden="1" x14ac:dyDescent="0.15">
      <c r="B173" s="8"/>
      <c r="C173" s="10" t="s">
        <v>9</v>
      </c>
      <c r="D173" s="149">
        <f t="shared" ref="D173" si="304">+J173+Q173+AE173+CB173+CI173+CP173</f>
        <v>488</v>
      </c>
      <c r="E173" s="242">
        <f t="shared" ref="E173" si="305">+K173+R173+AF173+CC173+CJ173+CQ173</f>
        <v>11585</v>
      </c>
      <c r="F173" s="243">
        <f t="shared" ref="F173" si="306">+L173+S173+AG173+CD173+CK173+CR173</f>
        <v>12677</v>
      </c>
      <c r="G173" s="243">
        <f t="shared" ref="G173" si="307">+M173+T173+AH173+CE173+CL173+CS173</f>
        <v>432</v>
      </c>
      <c r="H173" s="243"/>
      <c r="I173" s="244">
        <f t="shared" ref="I173" si="308">+O173+V173+AJ173+CG173+CN173+CU173</f>
        <v>11662</v>
      </c>
      <c r="J173" s="177">
        <v>39</v>
      </c>
      <c r="K173" s="133">
        <v>324</v>
      </c>
      <c r="L173" s="133">
        <v>329</v>
      </c>
      <c r="M173" s="133">
        <v>37</v>
      </c>
      <c r="N173" s="133">
        <v>302</v>
      </c>
      <c r="O173" s="133">
        <v>281</v>
      </c>
      <c r="P173" s="134">
        <v>9</v>
      </c>
      <c r="Q173" s="236">
        <v>160</v>
      </c>
      <c r="R173" s="237">
        <v>2064</v>
      </c>
      <c r="S173" s="237">
        <v>2126</v>
      </c>
      <c r="T173" s="237">
        <v>115</v>
      </c>
      <c r="U173" s="237">
        <v>1692</v>
      </c>
      <c r="V173" s="237">
        <v>1840</v>
      </c>
      <c r="W173" s="236">
        <v>259</v>
      </c>
      <c r="X173" s="130">
        <v>53</v>
      </c>
      <c r="Y173" s="133">
        <v>573</v>
      </c>
      <c r="Z173" s="133">
        <v>438</v>
      </c>
      <c r="AA173" s="133">
        <v>44</v>
      </c>
      <c r="AB173" s="133">
        <v>532</v>
      </c>
      <c r="AC173" s="133">
        <v>393</v>
      </c>
      <c r="AD173" s="134">
        <v>96</v>
      </c>
      <c r="AE173" s="130">
        <v>229</v>
      </c>
      <c r="AF173" s="133">
        <v>8607</v>
      </c>
      <c r="AG173" s="133">
        <v>8758</v>
      </c>
      <c r="AH173" s="133">
        <v>218</v>
      </c>
      <c r="AI173" s="133">
        <v>8233</v>
      </c>
      <c r="AJ173" s="133">
        <v>8232</v>
      </c>
      <c r="AK173" s="134">
        <v>137</v>
      </c>
      <c r="AL173" s="130">
        <v>178</v>
      </c>
      <c r="AM173" s="133">
        <v>1712</v>
      </c>
      <c r="AN173" s="133">
        <v>2417</v>
      </c>
      <c r="AO173" s="133">
        <v>167</v>
      </c>
      <c r="AP173" s="133">
        <v>1612</v>
      </c>
      <c r="AQ173" s="133">
        <v>2295</v>
      </c>
      <c r="AR173" s="134">
        <v>130</v>
      </c>
      <c r="AS173" s="130">
        <v>36</v>
      </c>
      <c r="AT173" s="133">
        <v>1608</v>
      </c>
      <c r="AU173" s="133">
        <v>1692</v>
      </c>
      <c r="AV173" s="133">
        <v>37</v>
      </c>
      <c r="AW173" s="133">
        <v>1593</v>
      </c>
      <c r="AX173" s="133">
        <v>1665</v>
      </c>
      <c r="AY173" s="134">
        <v>5</v>
      </c>
      <c r="AZ173" s="130">
        <v>15</v>
      </c>
      <c r="BA173" s="133">
        <v>5287</v>
      </c>
      <c r="BB173" s="133">
        <v>4649</v>
      </c>
      <c r="BC173" s="133">
        <v>14</v>
      </c>
      <c r="BD173" s="133">
        <v>5028</v>
      </c>
      <c r="BE173" s="133">
        <v>4272</v>
      </c>
      <c r="BF173" s="107">
        <v>2</v>
      </c>
      <c r="BG173" s="130">
        <v>67</v>
      </c>
      <c r="BH173" s="133">
        <v>3518</v>
      </c>
      <c r="BI173" s="133">
        <v>2870</v>
      </c>
      <c r="BJ173" s="133">
        <v>61</v>
      </c>
      <c r="BK173" s="133">
        <v>3440</v>
      </c>
      <c r="BL173" s="133">
        <v>2765</v>
      </c>
      <c r="BM173" s="133">
        <v>123</v>
      </c>
      <c r="BN173" s="130"/>
      <c r="BO173" s="133"/>
      <c r="BP173" s="133"/>
      <c r="BQ173" s="133"/>
      <c r="BR173" s="133"/>
      <c r="BS173" s="133"/>
      <c r="BT173" s="134"/>
      <c r="BU173" s="132"/>
      <c r="BV173" s="133"/>
      <c r="BW173" s="133"/>
      <c r="BX173" s="133"/>
      <c r="BY173" s="133"/>
      <c r="BZ173" s="133"/>
      <c r="CA173" s="133"/>
      <c r="CB173" s="130">
        <v>11</v>
      </c>
      <c r="CC173" s="133">
        <v>66</v>
      </c>
      <c r="CD173" s="133">
        <v>68</v>
      </c>
      <c r="CE173" s="133">
        <v>11</v>
      </c>
      <c r="CF173" s="246" t="s">
        <v>17</v>
      </c>
      <c r="CG173" s="133">
        <v>68</v>
      </c>
      <c r="CH173" s="134">
        <v>1</v>
      </c>
      <c r="CI173" s="132">
        <v>19</v>
      </c>
      <c r="CJ173" s="133">
        <v>371</v>
      </c>
      <c r="CK173" s="133">
        <v>931</v>
      </c>
      <c r="CL173" s="133">
        <v>21</v>
      </c>
      <c r="CM173" s="50" t="s">
        <v>17</v>
      </c>
      <c r="CN173" s="133">
        <v>776</v>
      </c>
      <c r="CO173" s="134">
        <v>12</v>
      </c>
      <c r="CP173" s="130">
        <v>30</v>
      </c>
      <c r="CQ173" s="133">
        <v>153</v>
      </c>
      <c r="CR173" s="133">
        <v>465</v>
      </c>
      <c r="CS173" s="133">
        <v>30</v>
      </c>
      <c r="CT173" s="50" t="s">
        <v>17</v>
      </c>
      <c r="CU173" s="133">
        <v>465</v>
      </c>
      <c r="CV173" s="141" t="s">
        <v>86</v>
      </c>
      <c r="CW173" s="118"/>
      <c r="CX173" s="118"/>
      <c r="CY173" s="207">
        <v>923</v>
      </c>
      <c r="CZ173" s="208">
        <v>4612</v>
      </c>
      <c r="DA173" s="209">
        <v>12450</v>
      </c>
      <c r="DB173" s="208">
        <v>1030</v>
      </c>
      <c r="DC173" s="209">
        <v>4070</v>
      </c>
      <c r="DD173" s="209">
        <v>11155</v>
      </c>
      <c r="DE173" s="245">
        <v>3493</v>
      </c>
      <c r="DF173" s="226"/>
    </row>
    <row r="174" spans="2:111" hidden="1" x14ac:dyDescent="0.15">
      <c r="B174" s="8"/>
      <c r="C174" s="9" t="s">
        <v>10</v>
      </c>
      <c r="D174" s="233">
        <f t="shared" ref="D174" si="309">+J174+Q174+AE174+CB174+CI174+CP174</f>
        <v>469</v>
      </c>
      <c r="E174" s="125">
        <f t="shared" ref="E174" si="310">+K174+R174+AF174+CC174+CJ174+CQ174</f>
        <v>8934</v>
      </c>
      <c r="F174" s="127">
        <f t="shared" ref="F174" si="311">+L174+S174+AG174+CD174+CK174+CR174</f>
        <v>9982</v>
      </c>
      <c r="G174" s="127">
        <f t="shared" ref="G174" si="312">+M174+T174+AH174+CE174+CL174+CS174</f>
        <v>446</v>
      </c>
      <c r="H174" s="127"/>
      <c r="I174" s="212">
        <f t="shared" ref="I174" si="313">+O174+V174+AJ174+CG174+CN174+CU174</f>
        <v>9645</v>
      </c>
      <c r="J174" s="180">
        <v>46</v>
      </c>
      <c r="K174" s="127">
        <v>334</v>
      </c>
      <c r="L174" s="127">
        <v>470</v>
      </c>
      <c r="M174" s="127">
        <v>43</v>
      </c>
      <c r="N174" s="127">
        <v>303</v>
      </c>
      <c r="O174" s="127">
        <v>413</v>
      </c>
      <c r="P174" s="128">
        <v>9</v>
      </c>
      <c r="Q174" s="124">
        <v>171</v>
      </c>
      <c r="R174" s="127">
        <v>2217</v>
      </c>
      <c r="S174" s="127">
        <v>2148</v>
      </c>
      <c r="T174" s="127">
        <v>147</v>
      </c>
      <c r="U174" s="127">
        <v>1897</v>
      </c>
      <c r="V174" s="127">
        <v>1973</v>
      </c>
      <c r="W174" s="128">
        <v>284</v>
      </c>
      <c r="X174" s="124">
        <v>78</v>
      </c>
      <c r="Y174" s="127">
        <v>896</v>
      </c>
      <c r="Z174" s="127">
        <v>632</v>
      </c>
      <c r="AA174" s="127">
        <v>69</v>
      </c>
      <c r="AB174" s="127">
        <v>774</v>
      </c>
      <c r="AC174" s="127">
        <v>611</v>
      </c>
      <c r="AD174" s="128">
        <v>105</v>
      </c>
      <c r="AE174" s="124">
        <v>201</v>
      </c>
      <c r="AF174" s="127">
        <v>5490</v>
      </c>
      <c r="AG174" s="127">
        <v>5878</v>
      </c>
      <c r="AH174" s="127">
        <v>206</v>
      </c>
      <c r="AI174" s="127">
        <v>4974</v>
      </c>
      <c r="AJ174" s="127">
        <v>5647</v>
      </c>
      <c r="AK174" s="128">
        <v>132</v>
      </c>
      <c r="AL174" s="124">
        <v>160</v>
      </c>
      <c r="AM174" s="127">
        <v>1853</v>
      </c>
      <c r="AN174" s="127">
        <v>2772</v>
      </c>
      <c r="AO174" s="127">
        <v>166</v>
      </c>
      <c r="AP174" s="127">
        <v>1916</v>
      </c>
      <c r="AQ174" s="127">
        <v>2863</v>
      </c>
      <c r="AR174" s="128">
        <v>124</v>
      </c>
      <c r="AS174" s="124">
        <v>37</v>
      </c>
      <c r="AT174" s="127">
        <v>1304</v>
      </c>
      <c r="AU174" s="127">
        <v>1160</v>
      </c>
      <c r="AV174" s="127">
        <v>36</v>
      </c>
      <c r="AW174" s="127">
        <v>1329</v>
      </c>
      <c r="AX174" s="127">
        <v>1192</v>
      </c>
      <c r="AY174" s="128">
        <v>6</v>
      </c>
      <c r="AZ174" s="124">
        <v>4</v>
      </c>
      <c r="BA174" s="127">
        <v>2333</v>
      </c>
      <c r="BB174" s="127">
        <v>1946</v>
      </c>
      <c r="BC174" s="127">
        <v>4</v>
      </c>
      <c r="BD174" s="127">
        <v>1729</v>
      </c>
      <c r="BE174" s="127">
        <v>1592</v>
      </c>
      <c r="BF174" s="107">
        <v>2</v>
      </c>
      <c r="BG174" s="124">
        <v>63</v>
      </c>
      <c r="BH174" s="127">
        <v>1637</v>
      </c>
      <c r="BI174" s="127">
        <v>1529</v>
      </c>
      <c r="BJ174" s="127">
        <v>67</v>
      </c>
      <c r="BK174" s="127">
        <v>1686</v>
      </c>
      <c r="BL174" s="127">
        <v>1609</v>
      </c>
      <c r="BM174" s="127">
        <v>119</v>
      </c>
      <c r="BN174" s="124"/>
      <c r="BO174" s="127"/>
      <c r="BP174" s="127"/>
      <c r="BQ174" s="127"/>
      <c r="BR174" s="127"/>
      <c r="BS174" s="127"/>
      <c r="BT174" s="128"/>
      <c r="BU174" s="126"/>
      <c r="BV174" s="127"/>
      <c r="BW174" s="127"/>
      <c r="BX174" s="127"/>
      <c r="BY174" s="127"/>
      <c r="BZ174" s="127"/>
      <c r="CA174" s="127"/>
      <c r="CB174" s="124">
        <v>9</v>
      </c>
      <c r="CC174" s="127">
        <v>228</v>
      </c>
      <c r="CD174" s="127">
        <v>163</v>
      </c>
      <c r="CE174" s="127">
        <v>9</v>
      </c>
      <c r="CF174" s="50" t="s">
        <v>17</v>
      </c>
      <c r="CG174" s="127">
        <v>164</v>
      </c>
      <c r="CH174" s="128">
        <v>1</v>
      </c>
      <c r="CI174" s="126">
        <v>23</v>
      </c>
      <c r="CJ174" s="127">
        <v>401</v>
      </c>
      <c r="CK174" s="127">
        <v>827</v>
      </c>
      <c r="CL174" s="127">
        <v>22</v>
      </c>
      <c r="CM174" s="50" t="s">
        <v>17</v>
      </c>
      <c r="CN174" s="127">
        <v>952</v>
      </c>
      <c r="CO174" s="107">
        <v>13</v>
      </c>
      <c r="CP174" s="124">
        <v>19</v>
      </c>
      <c r="CQ174" s="127">
        <v>264</v>
      </c>
      <c r="CR174" s="127">
        <v>496</v>
      </c>
      <c r="CS174" s="127">
        <v>19</v>
      </c>
      <c r="CT174" s="50" t="s">
        <v>17</v>
      </c>
      <c r="CU174" s="127">
        <v>496</v>
      </c>
      <c r="CV174" s="107" t="s">
        <v>86</v>
      </c>
      <c r="CW174" s="118"/>
      <c r="CX174" s="118"/>
      <c r="CY174" s="213">
        <v>347</v>
      </c>
      <c r="CZ174" s="214">
        <v>2548</v>
      </c>
      <c r="DA174" s="215">
        <v>7041</v>
      </c>
      <c r="DB174" s="214">
        <v>361</v>
      </c>
      <c r="DC174" s="215">
        <v>2485</v>
      </c>
      <c r="DD174" s="215">
        <v>7122</v>
      </c>
      <c r="DE174" s="224">
        <v>815</v>
      </c>
      <c r="DF174" s="225"/>
    </row>
    <row r="175" spans="2:111" hidden="1" x14ac:dyDescent="0.15">
      <c r="B175" s="8"/>
      <c r="C175" s="9" t="s">
        <v>11</v>
      </c>
      <c r="D175" s="233">
        <f t="shared" ref="D175" si="314">+J175+Q175+AE175+CB175+CI175+CP175</f>
        <v>492</v>
      </c>
      <c r="E175" s="125">
        <f t="shared" ref="E175" si="315">+K175+R175+AF175+CC175+CJ175+CQ175</f>
        <v>12482</v>
      </c>
      <c r="F175" s="127">
        <f t="shared" ref="F175" si="316">+L175+S175+AG175+CD175+CK175+CR175</f>
        <v>14068</v>
      </c>
      <c r="G175" s="127">
        <f t="shared" ref="G175" si="317">+M175+T175+AH175+CE175+CL175+CS175</f>
        <v>464</v>
      </c>
      <c r="H175" s="127"/>
      <c r="I175" s="212">
        <f t="shared" ref="I175" si="318">+O175+V175+AJ175+CG175+CN175+CU175</f>
        <v>13448</v>
      </c>
      <c r="J175" s="181">
        <v>55</v>
      </c>
      <c r="K175" s="127">
        <v>460</v>
      </c>
      <c r="L175" s="127">
        <v>819</v>
      </c>
      <c r="M175" s="127">
        <v>52</v>
      </c>
      <c r="N175" s="127">
        <v>429</v>
      </c>
      <c r="O175" s="127">
        <v>762</v>
      </c>
      <c r="P175" s="128">
        <v>9</v>
      </c>
      <c r="Q175" s="124">
        <v>168</v>
      </c>
      <c r="R175" s="127">
        <v>2429</v>
      </c>
      <c r="S175" s="127">
        <v>2317</v>
      </c>
      <c r="T175" s="127">
        <v>149</v>
      </c>
      <c r="U175" s="127">
        <v>2249</v>
      </c>
      <c r="V175" s="127">
        <v>2355</v>
      </c>
      <c r="W175" s="128">
        <v>304</v>
      </c>
      <c r="X175" s="124">
        <v>64</v>
      </c>
      <c r="Y175" s="127">
        <v>716</v>
      </c>
      <c r="Z175" s="127">
        <v>502</v>
      </c>
      <c r="AA175" s="127">
        <v>54</v>
      </c>
      <c r="AB175" s="127">
        <v>548</v>
      </c>
      <c r="AC175" s="127">
        <v>400</v>
      </c>
      <c r="AD175" s="128">
        <v>115</v>
      </c>
      <c r="AE175" s="124">
        <v>208</v>
      </c>
      <c r="AF175" s="127">
        <v>8793</v>
      </c>
      <c r="AG175" s="127">
        <v>9666</v>
      </c>
      <c r="AH175" s="127">
        <v>202</v>
      </c>
      <c r="AI175" s="127">
        <v>8829</v>
      </c>
      <c r="AJ175" s="127">
        <v>8871</v>
      </c>
      <c r="AK175" s="128">
        <v>138</v>
      </c>
      <c r="AL175" s="124">
        <v>158</v>
      </c>
      <c r="AM175" s="127">
        <v>1667</v>
      </c>
      <c r="AN175" s="127">
        <v>2735</v>
      </c>
      <c r="AO175" s="127">
        <v>157</v>
      </c>
      <c r="AP175" s="127">
        <v>1670</v>
      </c>
      <c r="AQ175" s="127">
        <v>2767</v>
      </c>
      <c r="AR175" s="128">
        <v>125</v>
      </c>
      <c r="AS175" s="124">
        <v>38</v>
      </c>
      <c r="AT175" s="127">
        <v>2402</v>
      </c>
      <c r="AU175" s="127">
        <v>2326</v>
      </c>
      <c r="AV175" s="127">
        <v>33</v>
      </c>
      <c r="AW175" s="127">
        <v>2278</v>
      </c>
      <c r="AX175" s="127">
        <v>2252</v>
      </c>
      <c r="AY175" s="128">
        <v>11</v>
      </c>
      <c r="AZ175" s="124">
        <v>12</v>
      </c>
      <c r="BA175" s="127">
        <v>4724</v>
      </c>
      <c r="BB175" s="127">
        <v>4605</v>
      </c>
      <c r="BC175" s="127">
        <v>12</v>
      </c>
      <c r="BD175" s="127">
        <v>4881</v>
      </c>
      <c r="BE175" s="127">
        <v>3852</v>
      </c>
      <c r="BF175" s="107">
        <v>2</v>
      </c>
      <c r="BG175" s="124">
        <v>55</v>
      </c>
      <c r="BH175" s="127">
        <v>3345</v>
      </c>
      <c r="BI175" s="127">
        <v>2484</v>
      </c>
      <c r="BJ175" s="127">
        <v>50</v>
      </c>
      <c r="BK175" s="127">
        <v>3335</v>
      </c>
      <c r="BL175" s="127">
        <v>2505</v>
      </c>
      <c r="BM175" s="127">
        <v>124</v>
      </c>
      <c r="BN175" s="124"/>
      <c r="BO175" s="127"/>
      <c r="BP175" s="127"/>
      <c r="BQ175" s="127"/>
      <c r="BR175" s="127"/>
      <c r="BS175" s="127"/>
      <c r="BT175" s="128"/>
      <c r="BU175" s="126"/>
      <c r="BV175" s="127"/>
      <c r="BW175" s="127"/>
      <c r="BX175" s="127"/>
      <c r="BY175" s="127"/>
      <c r="BZ175" s="127"/>
      <c r="CA175" s="127"/>
      <c r="CB175" s="124">
        <v>18</v>
      </c>
      <c r="CC175" s="127">
        <v>408</v>
      </c>
      <c r="CD175" s="127">
        <v>294</v>
      </c>
      <c r="CE175" s="127">
        <v>18</v>
      </c>
      <c r="CF175" s="57" t="s">
        <v>17</v>
      </c>
      <c r="CG175" s="127">
        <v>298</v>
      </c>
      <c r="CH175" s="107">
        <v>1</v>
      </c>
      <c r="CI175" s="126">
        <v>18</v>
      </c>
      <c r="CJ175" s="127">
        <v>151</v>
      </c>
      <c r="CK175" s="127">
        <v>430</v>
      </c>
      <c r="CL175" s="127">
        <v>18</v>
      </c>
      <c r="CM175" s="57" t="s">
        <v>17</v>
      </c>
      <c r="CN175" s="127">
        <v>620</v>
      </c>
      <c r="CO175" s="128">
        <v>13</v>
      </c>
      <c r="CP175" s="124">
        <v>25</v>
      </c>
      <c r="CQ175" s="127">
        <v>241</v>
      </c>
      <c r="CR175" s="127">
        <v>542</v>
      </c>
      <c r="CS175" s="127">
        <v>25</v>
      </c>
      <c r="CT175" s="57" t="s">
        <v>17</v>
      </c>
      <c r="CU175" s="127">
        <v>542</v>
      </c>
      <c r="CV175" s="107" t="s">
        <v>86</v>
      </c>
      <c r="CW175" s="118"/>
      <c r="CX175" s="118"/>
      <c r="CY175" s="185">
        <v>339</v>
      </c>
      <c r="CZ175" s="127">
        <v>2523</v>
      </c>
      <c r="DA175" s="127">
        <v>7465</v>
      </c>
      <c r="DB175" s="127">
        <v>408</v>
      </c>
      <c r="DC175" s="50">
        <v>2989</v>
      </c>
      <c r="DD175" s="127">
        <v>8889</v>
      </c>
      <c r="DE175" s="48">
        <v>746</v>
      </c>
      <c r="DF175" s="225"/>
    </row>
    <row r="176" spans="2:111" ht="15" thickTop="1" x14ac:dyDescent="0.15">
      <c r="B176" s="97" t="s">
        <v>78</v>
      </c>
      <c r="C176" s="98" t="s">
        <v>47</v>
      </c>
      <c r="D176" s="109">
        <f>SUM(D164:D175)</f>
        <v>5705</v>
      </c>
      <c r="E176" s="110">
        <f>SUM(E164:E175)</f>
        <v>132171</v>
      </c>
      <c r="F176" s="111">
        <f>SUM(F164:F175)</f>
        <v>148437</v>
      </c>
      <c r="G176" s="111">
        <f>SUM(G164:G175)</f>
        <v>5686</v>
      </c>
      <c r="H176" s="111"/>
      <c r="I176" s="112">
        <f t="shared" ref="I176" si="319">SUM(I164:I175)</f>
        <v>147070</v>
      </c>
      <c r="J176" s="114">
        <f>SUM(J164:J175)</f>
        <v>683</v>
      </c>
      <c r="K176" s="160">
        <f t="shared" ref="K176:O176" si="320">SUM(K164:K175)</f>
        <v>5890</v>
      </c>
      <c r="L176" s="161">
        <f t="shared" si="320"/>
        <v>7843</v>
      </c>
      <c r="M176" s="160">
        <f t="shared" si="320"/>
        <v>675</v>
      </c>
      <c r="N176" s="161">
        <f t="shared" si="320"/>
        <v>5613</v>
      </c>
      <c r="O176" s="160">
        <f t="shared" si="320"/>
        <v>7332</v>
      </c>
      <c r="P176" s="161"/>
      <c r="Q176" s="162">
        <f t="shared" ref="Q176:V176" si="321">SUM(Q164:Q175)</f>
        <v>1857</v>
      </c>
      <c r="R176" s="161">
        <f t="shared" si="321"/>
        <v>27788</v>
      </c>
      <c r="S176" s="111">
        <f t="shared" si="321"/>
        <v>27302</v>
      </c>
      <c r="T176" s="161">
        <f t="shared" si="321"/>
        <v>1827</v>
      </c>
      <c r="U176" s="111">
        <f t="shared" si="321"/>
        <v>27917</v>
      </c>
      <c r="V176" s="161">
        <f t="shared" si="321"/>
        <v>27345</v>
      </c>
      <c r="W176" s="114"/>
      <c r="X176" s="162">
        <f t="shared" ref="X176:AC176" si="322">SUM(X164:X175)</f>
        <v>821</v>
      </c>
      <c r="Y176" s="161">
        <f t="shared" si="322"/>
        <v>8942</v>
      </c>
      <c r="Z176" s="160">
        <f t="shared" si="322"/>
        <v>6943</v>
      </c>
      <c r="AA176" s="161">
        <f t="shared" si="322"/>
        <v>848</v>
      </c>
      <c r="AB176" s="160">
        <f t="shared" si="322"/>
        <v>9279</v>
      </c>
      <c r="AC176" s="161">
        <f t="shared" si="322"/>
        <v>7150</v>
      </c>
      <c r="AD176" s="164"/>
      <c r="AE176" s="161">
        <f t="shared" ref="AE176:AJ176" si="323">SUM(AE164:AE175)</f>
        <v>2569</v>
      </c>
      <c r="AF176" s="160">
        <f t="shared" si="323"/>
        <v>89139</v>
      </c>
      <c r="AG176" s="161">
        <f t="shared" si="323"/>
        <v>96980</v>
      </c>
      <c r="AH176" s="160">
        <f t="shared" si="323"/>
        <v>2597</v>
      </c>
      <c r="AI176" s="161">
        <f t="shared" si="323"/>
        <v>88048</v>
      </c>
      <c r="AJ176" s="160">
        <f t="shared" si="323"/>
        <v>95376</v>
      </c>
      <c r="AK176" s="161"/>
      <c r="AL176" s="162">
        <f t="shared" ref="AL176:AQ176" si="324">SUM(AL164:AL175)</f>
        <v>2057</v>
      </c>
      <c r="AM176" s="161">
        <f t="shared" si="324"/>
        <v>20654</v>
      </c>
      <c r="AN176" s="160">
        <f t="shared" si="324"/>
        <v>31582</v>
      </c>
      <c r="AO176" s="161">
        <f t="shared" si="324"/>
        <v>2088</v>
      </c>
      <c r="AP176" s="160">
        <f t="shared" si="324"/>
        <v>21110</v>
      </c>
      <c r="AQ176" s="161">
        <f t="shared" si="324"/>
        <v>32113</v>
      </c>
      <c r="AR176" s="164"/>
      <c r="AS176" s="161">
        <f t="shared" ref="AS176:AX176" si="325">SUM(AS164:AS175)</f>
        <v>395</v>
      </c>
      <c r="AT176" s="160">
        <f t="shared" si="325"/>
        <v>26405</v>
      </c>
      <c r="AU176" s="161">
        <f t="shared" si="325"/>
        <v>26275</v>
      </c>
      <c r="AV176" s="160">
        <f t="shared" si="325"/>
        <v>394</v>
      </c>
      <c r="AW176" s="161">
        <f t="shared" si="325"/>
        <v>26353</v>
      </c>
      <c r="AX176" s="160">
        <f t="shared" si="325"/>
        <v>26329</v>
      </c>
      <c r="AY176" s="161"/>
      <c r="AZ176" s="109">
        <f t="shared" ref="AZ176:BE176" si="326">SUM(AZ164:AZ175)</f>
        <v>117</v>
      </c>
      <c r="BA176" s="161">
        <f t="shared" si="326"/>
        <v>42080</v>
      </c>
      <c r="BB176" s="160">
        <f t="shared" si="326"/>
        <v>39123</v>
      </c>
      <c r="BC176" s="161">
        <f t="shared" si="326"/>
        <v>115</v>
      </c>
      <c r="BD176" s="160">
        <f t="shared" si="326"/>
        <v>40585</v>
      </c>
      <c r="BE176" s="161">
        <f t="shared" si="326"/>
        <v>36934</v>
      </c>
      <c r="BF176" s="164"/>
      <c r="BG176" s="161">
        <f t="shared" ref="BG176:BL176" si="327">SUM(BG164:BG175)</f>
        <v>716</v>
      </c>
      <c r="BH176" s="160">
        <f t="shared" si="327"/>
        <v>30062</v>
      </c>
      <c r="BI176" s="161">
        <f t="shared" si="327"/>
        <v>27135</v>
      </c>
      <c r="BJ176" s="160">
        <f t="shared" si="327"/>
        <v>743</v>
      </c>
      <c r="BK176" s="161">
        <f t="shared" si="327"/>
        <v>30496</v>
      </c>
      <c r="BL176" s="160">
        <f t="shared" si="327"/>
        <v>27624</v>
      </c>
      <c r="BM176" s="161"/>
      <c r="BN176" s="109"/>
      <c r="BO176" s="111"/>
      <c r="BP176" s="111"/>
      <c r="BQ176" s="111"/>
      <c r="BR176" s="111"/>
      <c r="BS176" s="111"/>
      <c r="BT176" s="112"/>
      <c r="BU176" s="113"/>
      <c r="BV176" s="111"/>
      <c r="BW176" s="111"/>
      <c r="BX176" s="111"/>
      <c r="BY176" s="111"/>
      <c r="BZ176" s="111"/>
      <c r="CA176" s="114"/>
      <c r="CB176" s="117">
        <f>SUM(CB164:CB175)</f>
        <v>156</v>
      </c>
      <c r="CC176" s="160">
        <f>SUM(CC164:CC175)</f>
        <v>3059</v>
      </c>
      <c r="CD176" s="161">
        <f>SUM(CD164:CD175)</f>
        <v>2384</v>
      </c>
      <c r="CE176" s="160">
        <f>SUM(CE164:CE175)</f>
        <v>155</v>
      </c>
      <c r="CF176" s="113"/>
      <c r="CG176" s="114">
        <f>SUM(CG164:CG175)</f>
        <v>2453</v>
      </c>
      <c r="CH176" s="166"/>
      <c r="CI176" s="161">
        <f>SUM(CI164:CI175)</f>
        <v>215</v>
      </c>
      <c r="CJ176" s="160">
        <f>SUM(CJ164:CJ175)</f>
        <v>4113</v>
      </c>
      <c r="CK176" s="161">
        <f>SUM(CK164:CK175)</f>
        <v>8941</v>
      </c>
      <c r="CL176" s="160">
        <f>SUM(CL164:CL175)</f>
        <v>207</v>
      </c>
      <c r="CM176" s="113"/>
      <c r="CN176" s="114">
        <f>SUM(CN164:CN175)</f>
        <v>9577</v>
      </c>
      <c r="CO176" s="166"/>
      <c r="CP176" s="114">
        <f>SUM(CP164:CP175)</f>
        <v>225</v>
      </c>
      <c r="CQ176" s="160">
        <f>SUM(CQ164:CQ175)</f>
        <v>2182</v>
      </c>
      <c r="CR176" s="160">
        <f>SUM(CR164:CR175)</f>
        <v>4987</v>
      </c>
      <c r="CS176" s="160">
        <f>SUM(CS164:CS175)</f>
        <v>225</v>
      </c>
      <c r="CT176" s="160"/>
      <c r="CU176" s="160">
        <f>SUM(CU164:CU175)</f>
        <v>4987</v>
      </c>
      <c r="CV176" s="168"/>
      <c r="CW176" s="118"/>
      <c r="CX176" s="118"/>
      <c r="CY176" s="188">
        <f t="shared" ref="CY176:DD176" si="328">SUM(CY164:CY175)</f>
        <v>4610</v>
      </c>
      <c r="CZ176" s="160">
        <f t="shared" si="328"/>
        <v>33051</v>
      </c>
      <c r="DA176" s="161">
        <f t="shared" si="328"/>
        <v>94519</v>
      </c>
      <c r="DB176" s="160">
        <f t="shared" si="328"/>
        <v>4666</v>
      </c>
      <c r="DC176" s="161">
        <f t="shared" si="328"/>
        <v>33183</v>
      </c>
      <c r="DD176" s="160">
        <f t="shared" si="328"/>
        <v>93266</v>
      </c>
      <c r="DE176" s="161"/>
      <c r="DF176" s="225"/>
    </row>
    <row r="177" spans="2:111" ht="15" thickBot="1" x14ac:dyDescent="0.2">
      <c r="B177" s="147" t="s">
        <v>51</v>
      </c>
      <c r="C177" s="148"/>
      <c r="D177" s="143">
        <f>D176/SUM(D150:D161)-1</f>
        <v>0.24102675658037853</v>
      </c>
      <c r="E177" s="142">
        <f t="shared" ref="E177:BP177" si="329">E176/SUM(E150:E161)-1</f>
        <v>-6.0738498273142039E-2</v>
      </c>
      <c r="F177" s="142">
        <f t="shared" si="329"/>
        <v>-8.2992012157829365E-2</v>
      </c>
      <c r="G177" s="142">
        <f t="shared" si="329"/>
        <v>0.23528133825765796</v>
      </c>
      <c r="H177" s="142"/>
      <c r="I177" s="144">
        <f t="shared" si="329"/>
        <v>-9.4708721130644657E-2</v>
      </c>
      <c r="J177" s="143">
        <f t="shared" si="329"/>
        <v>0.49126637554585151</v>
      </c>
      <c r="K177" s="142">
        <f t="shared" si="329"/>
        <v>0.51141904028740059</v>
      </c>
      <c r="L177" s="142">
        <f t="shared" si="329"/>
        <v>-0.10016062413951354</v>
      </c>
      <c r="M177" s="142">
        <f t="shared" si="329"/>
        <v>0.51006711409395966</v>
      </c>
      <c r="N177" s="142">
        <f t="shared" si="329"/>
        <v>0.5574361820199778</v>
      </c>
      <c r="O177" s="142">
        <f t="shared" si="329"/>
        <v>-0.10399608945374561</v>
      </c>
      <c r="P177" s="144"/>
      <c r="Q177" s="143">
        <f t="shared" si="329"/>
        <v>0.43508500772797531</v>
      </c>
      <c r="R177" s="142">
        <f t="shared" si="329"/>
        <v>0.28791249536522057</v>
      </c>
      <c r="S177" s="142">
        <f t="shared" si="329"/>
        <v>0.4081906333814731</v>
      </c>
      <c r="T177" s="142">
        <f t="shared" si="329"/>
        <v>0.3726521412471826</v>
      </c>
      <c r="U177" s="142">
        <f t="shared" si="329"/>
        <v>0.25216416236824402</v>
      </c>
      <c r="V177" s="142">
        <f t="shared" si="329"/>
        <v>0.39330479975542643</v>
      </c>
      <c r="W177" s="144"/>
      <c r="X177" s="143">
        <f t="shared" si="329"/>
        <v>0.10201342281879189</v>
      </c>
      <c r="Y177" s="142">
        <f t="shared" si="329"/>
        <v>-5.6710775047259521E-3</v>
      </c>
      <c r="Z177" s="142">
        <f t="shared" si="329"/>
        <v>0.15813177648040044</v>
      </c>
      <c r="AA177" s="142">
        <f t="shared" si="329"/>
        <v>4.9504950495049549E-2</v>
      </c>
      <c r="AB177" s="142">
        <f t="shared" si="329"/>
        <v>-3.8146574064475969E-2</v>
      </c>
      <c r="AC177" s="142">
        <f t="shared" si="329"/>
        <v>9.1436421920317423E-2</v>
      </c>
      <c r="AD177" s="144"/>
      <c r="AE177" s="143">
        <f t="shared" si="329"/>
        <v>0.16034327009936766</v>
      </c>
      <c r="AF177" s="142">
        <f t="shared" si="329"/>
        <v>-0.11796835574553988</v>
      </c>
      <c r="AG177" s="142">
        <f t="shared" si="329"/>
        <v>-0.14114667280681559</v>
      </c>
      <c r="AH177" s="142">
        <f t="shared" si="329"/>
        <v>0.16092981671881978</v>
      </c>
      <c r="AI177" s="142">
        <f t="shared" si="329"/>
        <v>-0.14920426325503189</v>
      </c>
      <c r="AJ177" s="142">
        <f t="shared" si="329"/>
        <v>-0.17242815493544361</v>
      </c>
      <c r="AK177" s="144"/>
      <c r="AL177" s="143">
        <f t="shared" si="329"/>
        <v>0.19871794871794868</v>
      </c>
      <c r="AM177" s="142">
        <f t="shared" si="329"/>
        <v>0.1406008394079965</v>
      </c>
      <c r="AN177" s="142">
        <f t="shared" si="329"/>
        <v>0.22216632483263021</v>
      </c>
      <c r="AO177" s="142">
        <f t="shared" si="329"/>
        <v>0.20903300521134915</v>
      </c>
      <c r="AP177" s="142">
        <f t="shared" si="329"/>
        <v>0.14603691639522265</v>
      </c>
      <c r="AQ177" s="142">
        <f t="shared" si="329"/>
        <v>0.23739981504315666</v>
      </c>
      <c r="AR177" s="144"/>
      <c r="AS177" s="143">
        <f t="shared" si="329"/>
        <v>8.5164835164835084E-2</v>
      </c>
      <c r="AT177" s="142">
        <f t="shared" si="329"/>
        <v>-1.5693729963468295E-2</v>
      </c>
      <c r="AU177" s="142">
        <f t="shared" si="329"/>
        <v>-0.14060966834565314</v>
      </c>
      <c r="AV177" s="142">
        <f t="shared" si="329"/>
        <v>6.4864864864864868E-2</v>
      </c>
      <c r="AW177" s="142">
        <f t="shared" si="329"/>
        <v>-9.7696614436553197E-3</v>
      </c>
      <c r="AX177" s="142">
        <f t="shared" si="329"/>
        <v>-0.1387026072164611</v>
      </c>
      <c r="AY177" s="144"/>
      <c r="AZ177" s="143">
        <f t="shared" si="329"/>
        <v>-0.12686567164179108</v>
      </c>
      <c r="BA177" s="142">
        <f t="shared" si="329"/>
        <v>-0.25027170523990239</v>
      </c>
      <c r="BB177" s="142">
        <f t="shared" si="329"/>
        <v>-0.30759428702900726</v>
      </c>
      <c r="BC177" s="142">
        <f t="shared" si="329"/>
        <v>-0.1785714285714286</v>
      </c>
      <c r="BD177" s="142">
        <f t="shared" si="329"/>
        <v>-0.30547949893901016</v>
      </c>
      <c r="BE177" s="142">
        <f t="shared" si="329"/>
        <v>-0.37108995862209881</v>
      </c>
      <c r="BF177" s="144"/>
      <c r="BG177" s="143">
        <f t="shared" si="329"/>
        <v>8.3207261724659531E-2</v>
      </c>
      <c r="BH177" s="142">
        <f t="shared" si="329"/>
        <v>1.9915182357930439E-2</v>
      </c>
      <c r="BI177" s="142">
        <f t="shared" si="329"/>
        <v>4.7521618282890588E-2</v>
      </c>
      <c r="BJ177" s="142">
        <f t="shared" si="329"/>
        <v>9.9112426035502965E-2</v>
      </c>
      <c r="BK177" s="142">
        <f t="shared" si="329"/>
        <v>2.3287027716260678E-2</v>
      </c>
      <c r="BL177" s="142">
        <f t="shared" si="329"/>
        <v>6.1400138323215225E-2</v>
      </c>
      <c r="BM177" s="144"/>
      <c r="BN177" s="143" t="e">
        <f t="shared" si="329"/>
        <v>#DIV/0!</v>
      </c>
      <c r="BO177" s="143" t="e">
        <f t="shared" si="329"/>
        <v>#DIV/0!</v>
      </c>
      <c r="BP177" s="143" t="e">
        <f t="shared" si="329"/>
        <v>#DIV/0!</v>
      </c>
      <c r="BQ177" s="143" t="e">
        <f t="shared" ref="BQ177:CU177" si="330">BQ176/SUM(BQ150:BQ161)-1</f>
        <v>#DIV/0!</v>
      </c>
      <c r="BR177" s="143" t="e">
        <f t="shared" si="330"/>
        <v>#DIV/0!</v>
      </c>
      <c r="BS177" s="143" t="e">
        <f t="shared" si="330"/>
        <v>#DIV/0!</v>
      </c>
      <c r="BT177" s="143" t="e">
        <f t="shared" si="330"/>
        <v>#DIV/0!</v>
      </c>
      <c r="BU177" s="143" t="e">
        <f t="shared" si="330"/>
        <v>#DIV/0!</v>
      </c>
      <c r="BV177" s="143" t="e">
        <f t="shared" si="330"/>
        <v>#DIV/0!</v>
      </c>
      <c r="BW177" s="143" t="e">
        <f t="shared" si="330"/>
        <v>#DIV/0!</v>
      </c>
      <c r="BX177" s="143" t="e">
        <f t="shared" si="330"/>
        <v>#DIV/0!</v>
      </c>
      <c r="BY177" s="143" t="e">
        <f t="shared" si="330"/>
        <v>#DIV/0!</v>
      </c>
      <c r="BZ177" s="143" t="e">
        <f t="shared" si="330"/>
        <v>#DIV/0!</v>
      </c>
      <c r="CA177" s="143" t="e">
        <f t="shared" si="330"/>
        <v>#DIV/0!</v>
      </c>
      <c r="CB177" s="143">
        <f t="shared" si="330"/>
        <v>0.32203389830508478</v>
      </c>
      <c r="CC177" s="142">
        <f t="shared" si="330"/>
        <v>0.4699663623258048</v>
      </c>
      <c r="CD177" s="142">
        <f t="shared" si="330"/>
        <v>6.8100358422939156E-2</v>
      </c>
      <c r="CE177" s="142">
        <f t="shared" si="330"/>
        <v>0.31355932203389836</v>
      </c>
      <c r="CF177" s="142"/>
      <c r="CG177" s="142">
        <f t="shared" si="330"/>
        <v>0.19541910331384016</v>
      </c>
      <c r="CH177" s="144"/>
      <c r="CI177" s="143">
        <f t="shared" si="330"/>
        <v>-0.19172932330827064</v>
      </c>
      <c r="CJ177" s="142">
        <f t="shared" si="330"/>
        <v>-0.53240109140518421</v>
      </c>
      <c r="CK177" s="142">
        <f t="shared" si="330"/>
        <v>-0.28688786090285534</v>
      </c>
      <c r="CL177" s="142">
        <f t="shared" si="330"/>
        <v>-0.10389610389610393</v>
      </c>
      <c r="CM177" s="142"/>
      <c r="CN177" s="142">
        <f t="shared" si="330"/>
        <v>-0.15688000704287353</v>
      </c>
      <c r="CO177" s="144"/>
      <c r="CP177" s="143">
        <f t="shared" si="330"/>
        <v>-8.9068825910931126E-2</v>
      </c>
      <c r="CQ177" s="142">
        <f t="shared" si="330"/>
        <v>-0.34018748110069552</v>
      </c>
      <c r="CR177" s="142">
        <f t="shared" si="330"/>
        <v>-0.17963480835663759</v>
      </c>
      <c r="CS177" s="142">
        <f t="shared" si="330"/>
        <v>-5.8577405857740628E-2</v>
      </c>
      <c r="CT177" s="142"/>
      <c r="CU177" s="142">
        <f t="shared" si="330"/>
        <v>-0.16716766867067467</v>
      </c>
      <c r="CV177" s="144"/>
      <c r="CW177" s="229"/>
      <c r="CX177" s="202"/>
      <c r="CY177" s="143">
        <f>CY176/SUM(CY150:CY161)-1</f>
        <v>0.47520000000000007</v>
      </c>
      <c r="CZ177" s="142">
        <f t="shared" ref="CZ177:DD177" si="331">CZ176/SUM(CZ150:CZ161)-1</f>
        <v>0.31525329300807825</v>
      </c>
      <c r="DA177" s="142">
        <f t="shared" si="331"/>
        <v>0.30261435206240272</v>
      </c>
      <c r="DB177" s="142">
        <f t="shared" si="331"/>
        <v>0.61118784530386749</v>
      </c>
      <c r="DC177" s="142">
        <f t="shared" si="331"/>
        <v>0.45712027400869459</v>
      </c>
      <c r="DD177" s="144">
        <f t="shared" si="331"/>
        <v>0.42256184985204848</v>
      </c>
      <c r="DE177" s="145"/>
      <c r="DF177" s="225"/>
    </row>
    <row r="178" spans="2:111" ht="15" thickTop="1" x14ac:dyDescent="0.15">
      <c r="B178" s="6" t="s">
        <v>88</v>
      </c>
      <c r="C178" s="7" t="s">
        <v>0</v>
      </c>
      <c r="D178" s="124">
        <f t="shared" ref="D178:G179" si="332">+J178+Q178+AE178+CB178+CI178+CP178</f>
        <v>459</v>
      </c>
      <c r="E178" s="125">
        <f t="shared" si="332"/>
        <v>10672</v>
      </c>
      <c r="F178" s="127">
        <f t="shared" si="332"/>
        <v>11741</v>
      </c>
      <c r="G178" s="127">
        <f t="shared" si="332"/>
        <v>434</v>
      </c>
      <c r="H178" s="127"/>
      <c r="I178" s="128">
        <f t="shared" ref="I178:I183" si="333">+O178+V178+AJ178+CG178+CN178+CU178</f>
        <v>13575</v>
      </c>
      <c r="J178" s="121">
        <v>72</v>
      </c>
      <c r="K178" s="122">
        <v>463</v>
      </c>
      <c r="L178" s="122">
        <v>701</v>
      </c>
      <c r="M178" s="122">
        <v>67</v>
      </c>
      <c r="N178" s="122">
        <v>433</v>
      </c>
      <c r="O178" s="122">
        <v>644</v>
      </c>
      <c r="P178" s="123">
        <v>9</v>
      </c>
      <c r="Q178" s="119">
        <v>171</v>
      </c>
      <c r="R178" s="122">
        <v>1828</v>
      </c>
      <c r="S178" s="122">
        <v>1771</v>
      </c>
      <c r="T178" s="122">
        <v>156</v>
      </c>
      <c r="U178" s="122">
        <v>1651</v>
      </c>
      <c r="V178" s="122">
        <v>1600</v>
      </c>
      <c r="W178" s="123">
        <v>320</v>
      </c>
      <c r="X178" s="119">
        <v>73</v>
      </c>
      <c r="Y178" s="122">
        <v>786</v>
      </c>
      <c r="Z178" s="122">
        <v>588</v>
      </c>
      <c r="AA178" s="122">
        <v>70</v>
      </c>
      <c r="AB178" s="122">
        <v>757</v>
      </c>
      <c r="AC178" s="122">
        <v>578</v>
      </c>
      <c r="AD178" s="123">
        <v>118</v>
      </c>
      <c r="AE178" s="119">
        <v>181</v>
      </c>
      <c r="AF178" s="122">
        <v>7183</v>
      </c>
      <c r="AG178" s="122">
        <v>7477</v>
      </c>
      <c r="AH178" s="122">
        <v>170</v>
      </c>
      <c r="AI178" s="122">
        <v>8636</v>
      </c>
      <c r="AJ178" s="122">
        <v>9566</v>
      </c>
      <c r="AK178" s="123">
        <v>149</v>
      </c>
      <c r="AL178" s="119">
        <v>150</v>
      </c>
      <c r="AM178" s="122">
        <v>1439</v>
      </c>
      <c r="AN178" s="122">
        <v>2045</v>
      </c>
      <c r="AO178" s="122">
        <v>128</v>
      </c>
      <c r="AP178" s="122">
        <v>1202</v>
      </c>
      <c r="AQ178" s="122">
        <v>1827</v>
      </c>
      <c r="AR178" s="123">
        <v>147</v>
      </c>
      <c r="AS178" s="119">
        <v>22</v>
      </c>
      <c r="AT178" s="122">
        <v>1634</v>
      </c>
      <c r="AU178" s="122">
        <v>1737</v>
      </c>
      <c r="AV178" s="122">
        <v>31</v>
      </c>
      <c r="AW178" s="122">
        <v>1829</v>
      </c>
      <c r="AX178" s="122">
        <v>1858</v>
      </c>
      <c r="AY178" s="123">
        <v>2</v>
      </c>
      <c r="AZ178" s="119">
        <v>9</v>
      </c>
      <c r="BA178" s="122">
        <v>4110</v>
      </c>
      <c r="BB178" s="122">
        <v>3695</v>
      </c>
      <c r="BC178" s="122">
        <v>11</v>
      </c>
      <c r="BD178" s="122">
        <v>5605</v>
      </c>
      <c r="BE178" s="122">
        <v>5881</v>
      </c>
      <c r="BF178" s="107" t="s">
        <v>95</v>
      </c>
      <c r="BG178" s="119">
        <v>50</v>
      </c>
      <c r="BH178" s="122">
        <v>980</v>
      </c>
      <c r="BI178" s="122">
        <v>1083</v>
      </c>
      <c r="BJ178" s="122">
        <v>34</v>
      </c>
      <c r="BK178" s="122">
        <v>765</v>
      </c>
      <c r="BL178" s="122">
        <v>882</v>
      </c>
      <c r="BM178" s="122">
        <v>140</v>
      </c>
      <c r="BN178" s="119"/>
      <c r="BO178" s="122"/>
      <c r="BP178" s="122"/>
      <c r="BQ178" s="122"/>
      <c r="BR178" s="122"/>
      <c r="BS178" s="122"/>
      <c r="BT178" s="123"/>
      <c r="BU178" s="121"/>
      <c r="BV178" s="122"/>
      <c r="BW178" s="122"/>
      <c r="BX178" s="122"/>
      <c r="BY178" s="122"/>
      <c r="BZ178" s="122"/>
      <c r="CA178" s="122"/>
      <c r="CB178" s="119">
        <v>9</v>
      </c>
      <c r="CC178" s="122">
        <v>332</v>
      </c>
      <c r="CD178" s="122">
        <v>302</v>
      </c>
      <c r="CE178" s="122">
        <v>9</v>
      </c>
      <c r="CF178" s="50" t="s">
        <v>89</v>
      </c>
      <c r="CG178" s="122">
        <v>315</v>
      </c>
      <c r="CH178" s="123">
        <v>1</v>
      </c>
      <c r="CI178" s="121">
        <v>10</v>
      </c>
      <c r="CJ178" s="122">
        <v>380</v>
      </c>
      <c r="CK178" s="122">
        <v>875</v>
      </c>
      <c r="CL178" s="122">
        <v>16</v>
      </c>
      <c r="CM178" s="50" t="s">
        <v>89</v>
      </c>
      <c r="CN178" s="122">
        <v>835</v>
      </c>
      <c r="CO178" s="47">
        <v>7</v>
      </c>
      <c r="CP178" s="119">
        <v>16</v>
      </c>
      <c r="CQ178" s="122">
        <v>486</v>
      </c>
      <c r="CR178" s="122">
        <v>615</v>
      </c>
      <c r="CS178" s="122">
        <v>16</v>
      </c>
      <c r="CT178" s="50" t="s">
        <v>17</v>
      </c>
      <c r="CU178" s="122">
        <v>615</v>
      </c>
      <c r="CV178" s="141" t="s">
        <v>86</v>
      </c>
      <c r="CW178" s="118"/>
      <c r="CX178" s="118"/>
      <c r="CY178" s="184">
        <v>349</v>
      </c>
      <c r="CZ178" s="139">
        <v>2635</v>
      </c>
      <c r="DA178" s="122">
        <v>7795</v>
      </c>
      <c r="DB178" s="122">
        <v>427</v>
      </c>
      <c r="DC178" s="50">
        <v>2720</v>
      </c>
      <c r="DD178" s="122">
        <v>8910</v>
      </c>
      <c r="DE178" s="48">
        <v>668</v>
      </c>
      <c r="DF178" s="225"/>
    </row>
    <row r="179" spans="2:111" x14ac:dyDescent="0.15">
      <c r="B179" s="8"/>
      <c r="C179" s="9" t="s">
        <v>1</v>
      </c>
      <c r="D179" s="233">
        <f t="shared" si="332"/>
        <v>469</v>
      </c>
      <c r="E179" s="125">
        <f t="shared" si="332"/>
        <v>11650</v>
      </c>
      <c r="F179" s="127">
        <f t="shared" si="332"/>
        <v>13629</v>
      </c>
      <c r="G179" s="127">
        <f t="shared" si="332"/>
        <v>447</v>
      </c>
      <c r="H179" s="127"/>
      <c r="I179" s="128">
        <f t="shared" si="333"/>
        <v>10849</v>
      </c>
      <c r="J179" s="127">
        <v>52</v>
      </c>
      <c r="K179" s="127">
        <v>530</v>
      </c>
      <c r="L179" s="127">
        <v>856</v>
      </c>
      <c r="M179" s="135">
        <v>49</v>
      </c>
      <c r="N179" s="127">
        <v>498</v>
      </c>
      <c r="O179" s="127">
        <v>797</v>
      </c>
      <c r="P179" s="128">
        <v>9</v>
      </c>
      <c r="Q179" s="124">
        <v>163</v>
      </c>
      <c r="R179" s="127">
        <v>2062</v>
      </c>
      <c r="S179" s="127">
        <v>1860</v>
      </c>
      <c r="T179" s="127">
        <v>149</v>
      </c>
      <c r="U179" s="127">
        <v>1660</v>
      </c>
      <c r="V179" s="127">
        <v>1547</v>
      </c>
      <c r="W179" s="128">
        <v>335</v>
      </c>
      <c r="X179" s="124">
        <v>133</v>
      </c>
      <c r="Y179" s="127">
        <v>1450</v>
      </c>
      <c r="Z179" s="127">
        <v>1245</v>
      </c>
      <c r="AA179" s="127">
        <v>112</v>
      </c>
      <c r="AB179" s="127">
        <v>1165</v>
      </c>
      <c r="AC179" s="127">
        <v>979</v>
      </c>
      <c r="AD179" s="128">
        <v>270</v>
      </c>
      <c r="AE179" s="124">
        <v>196</v>
      </c>
      <c r="AF179" s="127">
        <v>8070</v>
      </c>
      <c r="AG179" s="127">
        <v>8947</v>
      </c>
      <c r="AH179" s="127">
        <v>189</v>
      </c>
      <c r="AI179" s="127">
        <v>6128</v>
      </c>
      <c r="AJ179" s="127">
        <v>6329</v>
      </c>
      <c r="AK179" s="128">
        <v>154</v>
      </c>
      <c r="AL179" s="124">
        <v>149</v>
      </c>
      <c r="AM179" s="127">
        <v>1778</v>
      </c>
      <c r="AN179" s="127">
        <v>2835</v>
      </c>
      <c r="AO179" s="127">
        <v>153</v>
      </c>
      <c r="AP179" s="127">
        <v>1879</v>
      </c>
      <c r="AQ179" s="127">
        <v>2905</v>
      </c>
      <c r="AR179" s="128">
        <v>142</v>
      </c>
      <c r="AS179" s="124">
        <v>37</v>
      </c>
      <c r="AT179" s="127">
        <v>2137</v>
      </c>
      <c r="AU179" s="127">
        <v>1979</v>
      </c>
      <c r="AV179" s="127">
        <v>29</v>
      </c>
      <c r="AW179" s="127">
        <v>1923</v>
      </c>
      <c r="AX179" s="127">
        <v>1767</v>
      </c>
      <c r="AY179" s="128">
        <v>9</v>
      </c>
      <c r="AZ179" s="124">
        <v>10</v>
      </c>
      <c r="BA179" s="127">
        <v>4155</v>
      </c>
      <c r="BB179" s="127">
        <v>4133</v>
      </c>
      <c r="BC179" s="127">
        <v>7</v>
      </c>
      <c r="BD179" s="127">
        <v>2326</v>
      </c>
      <c r="BE179" s="127">
        <v>1657</v>
      </c>
      <c r="BF179" s="107">
        <v>3</v>
      </c>
      <c r="BG179" s="124">
        <v>53</v>
      </c>
      <c r="BH179" s="127">
        <v>2568</v>
      </c>
      <c r="BI179" s="127">
        <v>2037</v>
      </c>
      <c r="BJ179" s="127">
        <v>56</v>
      </c>
      <c r="BK179" s="127">
        <v>2665</v>
      </c>
      <c r="BL179" s="127">
        <v>2126</v>
      </c>
      <c r="BM179" s="127">
        <v>137</v>
      </c>
      <c r="BN179" s="124"/>
      <c r="BO179" s="127"/>
      <c r="BP179" s="127"/>
      <c r="BQ179" s="127"/>
      <c r="BR179" s="127"/>
      <c r="BS179" s="127"/>
      <c r="BT179" s="128"/>
      <c r="BU179" s="126"/>
      <c r="BV179" s="127"/>
      <c r="BW179" s="127"/>
      <c r="BX179" s="127"/>
      <c r="BY179" s="127"/>
      <c r="BZ179" s="127"/>
      <c r="CA179" s="127"/>
      <c r="CB179" s="124">
        <v>15</v>
      </c>
      <c r="CC179" s="127">
        <v>225</v>
      </c>
      <c r="CD179" s="127">
        <v>366</v>
      </c>
      <c r="CE179" s="127">
        <v>15</v>
      </c>
      <c r="CF179" s="50" t="s">
        <v>90</v>
      </c>
      <c r="CG179" s="127">
        <v>380</v>
      </c>
      <c r="CH179" s="128">
        <v>1</v>
      </c>
      <c r="CI179" s="126">
        <v>17</v>
      </c>
      <c r="CJ179" s="127">
        <v>451</v>
      </c>
      <c r="CK179" s="127">
        <v>1030</v>
      </c>
      <c r="CL179" s="127">
        <v>19</v>
      </c>
      <c r="CM179" s="50" t="s">
        <v>90</v>
      </c>
      <c r="CN179" s="126">
        <v>1226</v>
      </c>
      <c r="CO179" s="48">
        <v>5</v>
      </c>
      <c r="CP179" s="124">
        <v>26</v>
      </c>
      <c r="CQ179" s="127">
        <v>312</v>
      </c>
      <c r="CR179" s="127">
        <v>570</v>
      </c>
      <c r="CS179" s="127">
        <v>26</v>
      </c>
      <c r="CT179" s="50" t="s">
        <v>17</v>
      </c>
      <c r="CU179" s="127">
        <v>570</v>
      </c>
      <c r="CV179" s="107" t="s">
        <v>86</v>
      </c>
      <c r="CW179" s="118"/>
      <c r="CX179" s="118"/>
      <c r="CY179" s="195">
        <v>362</v>
      </c>
      <c r="CZ179" s="127">
        <v>2565</v>
      </c>
      <c r="DA179" s="196">
        <v>7616</v>
      </c>
      <c r="DB179" s="196">
        <v>472</v>
      </c>
      <c r="DC179" s="196">
        <v>3147</v>
      </c>
      <c r="DD179" s="50">
        <v>9960</v>
      </c>
      <c r="DE179" s="196">
        <v>552</v>
      </c>
      <c r="DF179" s="228"/>
      <c r="DG179" s="12"/>
    </row>
    <row r="180" spans="2:111" x14ac:dyDescent="0.15">
      <c r="B180" s="8"/>
      <c r="C180" s="9" t="s">
        <v>2</v>
      </c>
      <c r="D180" s="152">
        <f t="shared" ref="D180:G181" si="334">+J180+Q180+AE180+CB180+CI180+CP180</f>
        <v>547</v>
      </c>
      <c r="E180" s="239">
        <f t="shared" si="334"/>
        <v>14466</v>
      </c>
      <c r="F180" s="240">
        <f t="shared" si="334"/>
        <v>19650</v>
      </c>
      <c r="G180" s="240">
        <f t="shared" si="334"/>
        <v>664</v>
      </c>
      <c r="H180" s="240"/>
      <c r="I180" s="155">
        <f t="shared" si="333"/>
        <v>23679</v>
      </c>
      <c r="J180" s="126">
        <v>64</v>
      </c>
      <c r="K180" s="127">
        <v>1097</v>
      </c>
      <c r="L180" s="127">
        <v>3219</v>
      </c>
      <c r="M180" s="127">
        <v>63</v>
      </c>
      <c r="N180" s="127">
        <v>1089</v>
      </c>
      <c r="O180" s="127">
        <v>3204</v>
      </c>
      <c r="P180" s="128">
        <v>9</v>
      </c>
      <c r="Q180" s="124">
        <v>186</v>
      </c>
      <c r="R180" s="127">
        <v>3275</v>
      </c>
      <c r="S180" s="127">
        <v>3141</v>
      </c>
      <c r="T180" s="127">
        <v>277</v>
      </c>
      <c r="U180" s="127">
        <v>4425</v>
      </c>
      <c r="V180" s="127">
        <v>3965</v>
      </c>
      <c r="W180" s="128">
        <v>245</v>
      </c>
      <c r="X180" s="124">
        <v>132</v>
      </c>
      <c r="Y180" s="127">
        <v>1502</v>
      </c>
      <c r="Z180" s="127">
        <v>1327</v>
      </c>
      <c r="AA180" s="127">
        <v>204</v>
      </c>
      <c r="AB180" s="127">
        <v>2402</v>
      </c>
      <c r="AC180" s="127">
        <v>1829</v>
      </c>
      <c r="AD180" s="128">
        <v>198</v>
      </c>
      <c r="AE180" s="124">
        <v>227</v>
      </c>
      <c r="AF180" s="127">
        <v>8572</v>
      </c>
      <c r="AG180" s="127">
        <v>10566</v>
      </c>
      <c r="AH180" s="127">
        <v>251</v>
      </c>
      <c r="AI180" s="127">
        <v>10806</v>
      </c>
      <c r="AJ180" s="127">
        <v>13462</v>
      </c>
      <c r="AK180" s="128">
        <v>130</v>
      </c>
      <c r="AL180" s="124">
        <v>163</v>
      </c>
      <c r="AM180" s="127">
        <v>1543</v>
      </c>
      <c r="AN180" s="127">
        <v>2359</v>
      </c>
      <c r="AO180" s="127">
        <v>191</v>
      </c>
      <c r="AP180" s="127">
        <v>1953</v>
      </c>
      <c r="AQ180" s="127">
        <v>2764</v>
      </c>
      <c r="AR180" s="128">
        <v>114</v>
      </c>
      <c r="AS180" s="124">
        <v>48</v>
      </c>
      <c r="AT180" s="127">
        <v>2503</v>
      </c>
      <c r="AU180" s="127">
        <v>2915</v>
      </c>
      <c r="AV180" s="127">
        <v>41</v>
      </c>
      <c r="AW180" s="127">
        <v>2498</v>
      </c>
      <c r="AX180" s="127">
        <v>2930</v>
      </c>
      <c r="AY180" s="155">
        <v>16</v>
      </c>
      <c r="AZ180" s="124">
        <v>16</v>
      </c>
      <c r="BA180" s="127">
        <v>4526</v>
      </c>
      <c r="BB180" s="127">
        <v>5292</v>
      </c>
      <c r="BC180" s="127">
        <v>19</v>
      </c>
      <c r="BD180" s="127">
        <v>6355</v>
      </c>
      <c r="BE180" s="127">
        <v>7768</v>
      </c>
      <c r="BF180" s="249" t="s">
        <v>17</v>
      </c>
      <c r="BG180" s="124">
        <v>54</v>
      </c>
      <c r="BH180" s="127">
        <v>2981</v>
      </c>
      <c r="BI180" s="127">
        <v>3136</v>
      </c>
      <c r="BJ180" s="127">
        <v>79</v>
      </c>
      <c r="BK180" s="127">
        <v>3387</v>
      </c>
      <c r="BL180" s="127">
        <v>3537</v>
      </c>
      <c r="BM180" s="127">
        <v>112</v>
      </c>
      <c r="BN180" s="124"/>
      <c r="BO180" s="127"/>
      <c r="BP180" s="127"/>
      <c r="BQ180" s="127"/>
      <c r="BR180" s="127"/>
      <c r="BS180" s="127"/>
      <c r="BT180" s="128"/>
      <c r="BU180" s="126"/>
      <c r="BV180" s="127"/>
      <c r="BW180" s="127"/>
      <c r="BX180" s="127"/>
      <c r="BY180" s="127"/>
      <c r="BZ180" s="127"/>
      <c r="CA180" s="127"/>
      <c r="CB180" s="124">
        <v>27</v>
      </c>
      <c r="CC180" s="127">
        <v>557</v>
      </c>
      <c r="CD180" s="127">
        <v>795</v>
      </c>
      <c r="CE180" s="127">
        <v>27</v>
      </c>
      <c r="CF180" s="250" t="s">
        <v>90</v>
      </c>
      <c r="CG180" s="127">
        <v>820</v>
      </c>
      <c r="CH180" s="128">
        <v>1</v>
      </c>
      <c r="CI180" s="126">
        <v>16</v>
      </c>
      <c r="CJ180" s="127">
        <v>567</v>
      </c>
      <c r="CK180" s="127">
        <v>1178</v>
      </c>
      <c r="CL180" s="127">
        <v>19</v>
      </c>
      <c r="CM180" s="250" t="s">
        <v>90</v>
      </c>
      <c r="CN180" s="127">
        <v>1477</v>
      </c>
      <c r="CO180" s="48">
        <v>2</v>
      </c>
      <c r="CP180" s="124">
        <v>27</v>
      </c>
      <c r="CQ180" s="127">
        <v>398</v>
      </c>
      <c r="CR180" s="127">
        <v>751</v>
      </c>
      <c r="CS180" s="127">
        <v>27</v>
      </c>
      <c r="CT180" s="250" t="s">
        <v>17</v>
      </c>
      <c r="CU180" s="127">
        <v>751</v>
      </c>
      <c r="CV180" s="167" t="s">
        <v>86</v>
      </c>
      <c r="CW180" s="118"/>
      <c r="CX180" s="118"/>
      <c r="CY180" s="197">
        <v>380</v>
      </c>
      <c r="CZ180" s="198">
        <v>2771</v>
      </c>
      <c r="DA180" s="209">
        <v>8438</v>
      </c>
      <c r="DB180" s="198">
        <v>460</v>
      </c>
      <c r="DC180" s="196">
        <v>3655</v>
      </c>
      <c r="DD180" s="209">
        <v>10605</v>
      </c>
      <c r="DE180" s="220">
        <v>472</v>
      </c>
      <c r="DF180" s="226"/>
    </row>
    <row r="181" spans="2:111" x14ac:dyDescent="0.15">
      <c r="B181" s="8"/>
      <c r="C181" s="10" t="s">
        <v>3</v>
      </c>
      <c r="D181" s="149">
        <f t="shared" si="334"/>
        <v>423</v>
      </c>
      <c r="E181" s="251">
        <f t="shared" si="334"/>
        <v>9655</v>
      </c>
      <c r="F181" s="243">
        <f t="shared" si="334"/>
        <v>10682</v>
      </c>
      <c r="G181" s="243">
        <f t="shared" si="334"/>
        <v>351</v>
      </c>
      <c r="H181" s="243"/>
      <c r="I181" s="151">
        <f t="shared" si="333"/>
        <v>9355</v>
      </c>
      <c r="J181" s="132">
        <v>54</v>
      </c>
      <c r="K181" s="133">
        <v>332</v>
      </c>
      <c r="L181" s="133">
        <v>563</v>
      </c>
      <c r="M181" s="133">
        <v>53</v>
      </c>
      <c r="N181" s="133">
        <v>325</v>
      </c>
      <c r="O181" s="133">
        <v>548</v>
      </c>
      <c r="P181" s="134">
        <v>9</v>
      </c>
      <c r="Q181" s="130">
        <v>120</v>
      </c>
      <c r="R181" s="133">
        <v>1367</v>
      </c>
      <c r="S181" s="133">
        <v>1332</v>
      </c>
      <c r="T181" s="133">
        <v>86</v>
      </c>
      <c r="U181" s="133">
        <v>1050</v>
      </c>
      <c r="V181" s="133">
        <v>1141</v>
      </c>
      <c r="W181" s="134">
        <v>282</v>
      </c>
      <c r="X181" s="130">
        <v>96</v>
      </c>
      <c r="Y181" s="133">
        <v>1054</v>
      </c>
      <c r="Z181" s="133">
        <v>834</v>
      </c>
      <c r="AA181" s="133">
        <v>68</v>
      </c>
      <c r="AB181" s="133">
        <v>814</v>
      </c>
      <c r="AC181" s="133">
        <v>773</v>
      </c>
      <c r="AD181" s="134">
        <v>228</v>
      </c>
      <c r="AE181" s="130">
        <v>208</v>
      </c>
      <c r="AF181" s="133">
        <v>7501</v>
      </c>
      <c r="AG181" s="133">
        <v>7855</v>
      </c>
      <c r="AH181" s="133">
        <v>177</v>
      </c>
      <c r="AI181" s="133">
        <v>6249</v>
      </c>
      <c r="AJ181" s="133">
        <v>6753</v>
      </c>
      <c r="AK181" s="134">
        <v>161</v>
      </c>
      <c r="AL181" s="130">
        <v>174</v>
      </c>
      <c r="AM181" s="133">
        <v>2028</v>
      </c>
      <c r="AN181" s="133">
        <v>3019</v>
      </c>
      <c r="AO181" s="133">
        <v>149</v>
      </c>
      <c r="AP181" s="133">
        <v>1734</v>
      </c>
      <c r="AQ181" s="133">
        <v>2780</v>
      </c>
      <c r="AR181" s="134">
        <v>139</v>
      </c>
      <c r="AS181" s="130">
        <v>22</v>
      </c>
      <c r="AT181" s="133">
        <v>1242</v>
      </c>
      <c r="AU181" s="133">
        <v>1199</v>
      </c>
      <c r="AV181" s="133">
        <v>19</v>
      </c>
      <c r="AW181" s="133">
        <v>1177</v>
      </c>
      <c r="AX181" s="133">
        <v>1147</v>
      </c>
      <c r="AY181" s="107">
        <v>19</v>
      </c>
      <c r="AZ181" s="130">
        <v>12</v>
      </c>
      <c r="BA181" s="133">
        <v>4231</v>
      </c>
      <c r="BB181" s="133">
        <v>3637</v>
      </c>
      <c r="BC181" s="133">
        <v>9</v>
      </c>
      <c r="BD181" s="133">
        <v>3338</v>
      </c>
      <c r="BE181" s="133">
        <v>2826</v>
      </c>
      <c r="BF181" s="107">
        <v>3</v>
      </c>
      <c r="BG181" s="130">
        <v>51</v>
      </c>
      <c r="BH181" s="133">
        <v>1301</v>
      </c>
      <c r="BI181" s="133">
        <v>1186</v>
      </c>
      <c r="BJ181" s="133">
        <v>32</v>
      </c>
      <c r="BK181" s="133">
        <v>1026</v>
      </c>
      <c r="BL181" s="133">
        <v>963</v>
      </c>
      <c r="BM181" s="133">
        <v>131</v>
      </c>
      <c r="BN181" s="130"/>
      <c r="BO181" s="133"/>
      <c r="BP181" s="133"/>
      <c r="BQ181" s="133"/>
      <c r="BR181" s="133"/>
      <c r="BS181" s="133"/>
      <c r="BT181" s="134"/>
      <c r="BU181" s="132"/>
      <c r="BV181" s="133"/>
      <c r="BW181" s="133"/>
      <c r="BX181" s="133"/>
      <c r="BY181" s="133"/>
      <c r="BZ181" s="133"/>
      <c r="CA181" s="133"/>
      <c r="CB181" s="130">
        <v>10</v>
      </c>
      <c r="CC181" s="133">
        <v>98</v>
      </c>
      <c r="CD181" s="133">
        <v>129</v>
      </c>
      <c r="CE181" s="133">
        <v>10</v>
      </c>
      <c r="CF181" s="50" t="s">
        <v>91</v>
      </c>
      <c r="CG181" s="133">
        <v>145</v>
      </c>
      <c r="CH181" s="134">
        <v>1</v>
      </c>
      <c r="CI181" s="132">
        <v>19</v>
      </c>
      <c r="CJ181" s="133">
        <v>221</v>
      </c>
      <c r="CK181" s="133">
        <v>593</v>
      </c>
      <c r="CL181" s="133">
        <v>13</v>
      </c>
      <c r="CM181" s="50" t="s">
        <v>90</v>
      </c>
      <c r="CN181" s="133">
        <v>558</v>
      </c>
      <c r="CO181" s="134">
        <v>8</v>
      </c>
      <c r="CP181" s="130">
        <v>12</v>
      </c>
      <c r="CQ181" s="133">
        <v>136</v>
      </c>
      <c r="CR181" s="133">
        <v>210</v>
      </c>
      <c r="CS181" s="133">
        <v>12</v>
      </c>
      <c r="CT181" s="50" t="s">
        <v>17</v>
      </c>
      <c r="CU181" s="133">
        <v>210</v>
      </c>
      <c r="CV181" s="141" t="s">
        <v>86</v>
      </c>
      <c r="CW181" s="118"/>
      <c r="CX181" s="118"/>
      <c r="CY181" s="186">
        <v>329</v>
      </c>
      <c r="CZ181" s="133">
        <v>2445</v>
      </c>
      <c r="DA181" s="133">
        <v>7431</v>
      </c>
      <c r="DB181" s="133">
        <v>290</v>
      </c>
      <c r="DC181" s="61">
        <v>2090</v>
      </c>
      <c r="DD181" s="133">
        <v>6596</v>
      </c>
      <c r="DE181" s="48">
        <v>511</v>
      </c>
      <c r="DF181" s="225"/>
    </row>
    <row r="182" spans="2:111" x14ac:dyDescent="0.15">
      <c r="B182" s="8"/>
      <c r="C182" s="9" t="s">
        <v>4</v>
      </c>
      <c r="D182" s="233">
        <f t="shared" ref="D182:G183" si="335">+J182+Q182+AE182+CB182+CI182+CP182</f>
        <v>393</v>
      </c>
      <c r="E182" s="125">
        <f t="shared" si="335"/>
        <v>8895</v>
      </c>
      <c r="F182" s="127">
        <f t="shared" si="335"/>
        <v>9933</v>
      </c>
      <c r="G182" s="127">
        <f t="shared" si="335"/>
        <v>363</v>
      </c>
      <c r="H182" s="127"/>
      <c r="I182" s="128">
        <f t="shared" si="333"/>
        <v>10289</v>
      </c>
      <c r="J182" s="126">
        <v>45</v>
      </c>
      <c r="K182" s="127">
        <v>434</v>
      </c>
      <c r="L182" s="127">
        <v>643</v>
      </c>
      <c r="M182" s="127">
        <v>44</v>
      </c>
      <c r="N182" s="127">
        <v>419</v>
      </c>
      <c r="O182" s="127">
        <v>616</v>
      </c>
      <c r="P182" s="128">
        <v>9</v>
      </c>
      <c r="Q182" s="124">
        <v>114</v>
      </c>
      <c r="R182" s="127">
        <v>1539</v>
      </c>
      <c r="S182" s="127">
        <v>1649</v>
      </c>
      <c r="T182" s="127">
        <v>81</v>
      </c>
      <c r="U182" s="127">
        <v>1142</v>
      </c>
      <c r="V182" s="127">
        <v>1297</v>
      </c>
      <c r="W182" s="128">
        <v>316</v>
      </c>
      <c r="X182" s="124">
        <v>86</v>
      </c>
      <c r="Y182" s="127">
        <v>941</v>
      </c>
      <c r="Z182" s="127">
        <v>735</v>
      </c>
      <c r="AA182" s="127">
        <v>57</v>
      </c>
      <c r="AB182" s="127">
        <v>601</v>
      </c>
      <c r="AC182" s="127">
        <v>511</v>
      </c>
      <c r="AD182" s="128">
        <v>257</v>
      </c>
      <c r="AE182" s="124">
        <v>182</v>
      </c>
      <c r="AF182" s="127">
        <v>6317</v>
      </c>
      <c r="AG182" s="127">
        <v>6329</v>
      </c>
      <c r="AH182" s="127">
        <v>196</v>
      </c>
      <c r="AI182" s="127">
        <v>7259</v>
      </c>
      <c r="AJ182" s="127">
        <v>7136</v>
      </c>
      <c r="AK182" s="128">
        <v>147</v>
      </c>
      <c r="AL182" s="124">
        <v>151</v>
      </c>
      <c r="AM182" s="127">
        <v>1767</v>
      </c>
      <c r="AN182" s="127">
        <v>2656</v>
      </c>
      <c r="AO182" s="127">
        <v>148</v>
      </c>
      <c r="AP182" s="127">
        <v>1644</v>
      </c>
      <c r="AQ182" s="127">
        <v>2551</v>
      </c>
      <c r="AR182" s="128">
        <v>142</v>
      </c>
      <c r="AS182" s="124">
        <v>21</v>
      </c>
      <c r="AT182" s="127">
        <v>1222</v>
      </c>
      <c r="AU182" s="127">
        <v>1434</v>
      </c>
      <c r="AV182" s="127">
        <v>35</v>
      </c>
      <c r="AW182" s="127">
        <v>1394</v>
      </c>
      <c r="AX182" s="127">
        <v>1535</v>
      </c>
      <c r="AY182" s="107">
        <v>5</v>
      </c>
      <c r="AZ182" s="124">
        <v>10</v>
      </c>
      <c r="BA182" s="127">
        <v>3328</v>
      </c>
      <c r="BB182" s="127">
        <v>2239</v>
      </c>
      <c r="BC182" s="127">
        <v>13</v>
      </c>
      <c r="BD182" s="127">
        <v>4221</v>
      </c>
      <c r="BE182" s="127">
        <v>3050</v>
      </c>
      <c r="BF182" s="107" t="s">
        <v>79</v>
      </c>
      <c r="BG182" s="124">
        <v>47</v>
      </c>
      <c r="BH182" s="127">
        <v>2403</v>
      </c>
      <c r="BI182" s="127">
        <v>1639</v>
      </c>
      <c r="BJ182" s="127">
        <v>39</v>
      </c>
      <c r="BK182" s="127">
        <v>2258</v>
      </c>
      <c r="BL182" s="127">
        <v>1507</v>
      </c>
      <c r="BM182" s="127">
        <v>139</v>
      </c>
      <c r="BN182" s="124"/>
      <c r="BO182" s="127"/>
      <c r="BP182" s="127"/>
      <c r="BQ182" s="127"/>
      <c r="BR182" s="127"/>
      <c r="BS182" s="127"/>
      <c r="BT182" s="128"/>
      <c r="BU182" s="126"/>
      <c r="BV182" s="127"/>
      <c r="BW182" s="127"/>
      <c r="BX182" s="127"/>
      <c r="BY182" s="127"/>
      <c r="BZ182" s="127"/>
      <c r="CA182" s="127"/>
      <c r="CB182" s="124">
        <v>9</v>
      </c>
      <c r="CC182" s="127">
        <v>220</v>
      </c>
      <c r="CD182" s="127">
        <v>386</v>
      </c>
      <c r="CE182" s="127">
        <v>9</v>
      </c>
      <c r="CF182" s="50" t="s">
        <v>91</v>
      </c>
      <c r="CG182" s="127">
        <v>386</v>
      </c>
      <c r="CH182" s="128">
        <v>1</v>
      </c>
      <c r="CI182" s="126">
        <v>18</v>
      </c>
      <c r="CJ182" s="127">
        <v>164</v>
      </c>
      <c r="CK182" s="127">
        <v>486</v>
      </c>
      <c r="CL182" s="127">
        <v>8</v>
      </c>
      <c r="CM182" s="50" t="s">
        <v>17</v>
      </c>
      <c r="CN182" s="127">
        <v>414</v>
      </c>
      <c r="CO182" s="128">
        <v>18</v>
      </c>
      <c r="CP182" s="124">
        <v>25</v>
      </c>
      <c r="CQ182" s="127">
        <v>221</v>
      </c>
      <c r="CR182" s="127">
        <v>440</v>
      </c>
      <c r="CS182" s="127">
        <v>25</v>
      </c>
      <c r="CT182" s="50" t="s">
        <v>17</v>
      </c>
      <c r="CU182" s="127">
        <v>440</v>
      </c>
      <c r="CV182" s="107" t="s">
        <v>86</v>
      </c>
      <c r="CW182" s="118"/>
      <c r="CX182" s="118"/>
      <c r="CY182" s="185">
        <v>322</v>
      </c>
      <c r="CZ182" s="127">
        <v>2345</v>
      </c>
      <c r="DA182" s="127">
        <v>7153</v>
      </c>
      <c r="DB182" s="127">
        <v>319</v>
      </c>
      <c r="DC182" s="50">
        <v>2321</v>
      </c>
      <c r="DD182" s="127">
        <v>6977</v>
      </c>
      <c r="DE182" s="48">
        <v>514</v>
      </c>
      <c r="DF182" s="225"/>
    </row>
    <row r="183" spans="2:111" x14ac:dyDescent="0.15">
      <c r="B183" s="8"/>
      <c r="C183" s="9" t="s">
        <v>5</v>
      </c>
      <c r="D183" s="152">
        <f t="shared" si="335"/>
        <v>423</v>
      </c>
      <c r="E183" s="239">
        <f t="shared" si="335"/>
        <v>9076</v>
      </c>
      <c r="F183" s="240">
        <f t="shared" si="335"/>
        <v>10870</v>
      </c>
      <c r="G183" s="240">
        <f t="shared" si="335"/>
        <v>386</v>
      </c>
      <c r="H183" s="240"/>
      <c r="I183" s="252">
        <f t="shared" si="333"/>
        <v>8221</v>
      </c>
      <c r="J183" s="126">
        <v>55</v>
      </c>
      <c r="K183" s="127">
        <v>448</v>
      </c>
      <c r="L183" s="127">
        <v>700</v>
      </c>
      <c r="M183" s="127">
        <v>53</v>
      </c>
      <c r="N183" s="127">
        <v>432</v>
      </c>
      <c r="O183" s="127">
        <v>653</v>
      </c>
      <c r="P183" s="128">
        <v>9</v>
      </c>
      <c r="Q183" s="124">
        <v>129</v>
      </c>
      <c r="R183" s="127">
        <v>1845</v>
      </c>
      <c r="S183" s="127">
        <v>1813</v>
      </c>
      <c r="T183" s="127">
        <v>112</v>
      </c>
      <c r="U183" s="127">
        <v>1438</v>
      </c>
      <c r="V183" s="127">
        <v>1669</v>
      </c>
      <c r="W183" s="128">
        <v>334</v>
      </c>
      <c r="X183" s="124">
        <v>94</v>
      </c>
      <c r="Y183" s="127">
        <v>1118</v>
      </c>
      <c r="Z183" s="127">
        <v>877</v>
      </c>
      <c r="AA183" s="127">
        <v>75</v>
      </c>
      <c r="AB183" s="127">
        <v>775</v>
      </c>
      <c r="AC183" s="127">
        <v>607</v>
      </c>
      <c r="AD183" s="128">
        <v>276</v>
      </c>
      <c r="AE183" s="124">
        <v>196</v>
      </c>
      <c r="AF183" s="127">
        <v>6127</v>
      </c>
      <c r="AG183" s="127">
        <v>7014</v>
      </c>
      <c r="AH183" s="127">
        <v>171</v>
      </c>
      <c r="AI183" s="127">
        <v>3357</v>
      </c>
      <c r="AJ183" s="127">
        <v>4519</v>
      </c>
      <c r="AK183" s="128">
        <v>172</v>
      </c>
      <c r="AL183" s="124">
        <v>157</v>
      </c>
      <c r="AM183" s="127">
        <v>1459</v>
      </c>
      <c r="AN183" s="127">
        <v>2083</v>
      </c>
      <c r="AO183" s="127">
        <v>146</v>
      </c>
      <c r="AP183" s="127">
        <v>1288</v>
      </c>
      <c r="AQ183" s="127">
        <v>1928</v>
      </c>
      <c r="AR183" s="128">
        <v>153</v>
      </c>
      <c r="AS183" s="124">
        <v>30</v>
      </c>
      <c r="AT183" s="127">
        <v>1639</v>
      </c>
      <c r="AU183" s="127">
        <v>2193</v>
      </c>
      <c r="AV183" s="127">
        <v>21</v>
      </c>
      <c r="AW183" s="127">
        <v>1474</v>
      </c>
      <c r="AX183" s="127">
        <v>2106</v>
      </c>
      <c r="AY183" s="167">
        <v>14</v>
      </c>
      <c r="AZ183" s="124">
        <v>9</v>
      </c>
      <c r="BA183" s="127">
        <v>3029</v>
      </c>
      <c r="BB183" s="127">
        <v>2738</v>
      </c>
      <c r="BC183" s="127">
        <v>4</v>
      </c>
      <c r="BD183" s="127">
        <v>595</v>
      </c>
      <c r="BE183" s="127">
        <v>485</v>
      </c>
      <c r="BF183" s="155">
        <v>5</v>
      </c>
      <c r="BG183" s="124">
        <v>41</v>
      </c>
      <c r="BH183" s="127">
        <v>1052</v>
      </c>
      <c r="BI183" s="127">
        <v>912</v>
      </c>
      <c r="BJ183" s="127">
        <v>34</v>
      </c>
      <c r="BK183" s="127">
        <v>905</v>
      </c>
      <c r="BL183" s="127">
        <v>763</v>
      </c>
      <c r="BM183" s="127">
        <v>146</v>
      </c>
      <c r="BN183" s="124"/>
      <c r="BO183" s="127"/>
      <c r="BP183" s="127"/>
      <c r="BQ183" s="127"/>
      <c r="BR183" s="127"/>
      <c r="BS183" s="127"/>
      <c r="BT183" s="128"/>
      <c r="BU183" s="126"/>
      <c r="BV183" s="127"/>
      <c r="BW183" s="127"/>
      <c r="BX183" s="127"/>
      <c r="BY183" s="127"/>
      <c r="BZ183" s="127"/>
      <c r="CA183" s="127"/>
      <c r="CB183" s="124">
        <v>9</v>
      </c>
      <c r="CC183" s="127">
        <v>67</v>
      </c>
      <c r="CD183" s="127">
        <v>100</v>
      </c>
      <c r="CE183" s="127">
        <v>9</v>
      </c>
      <c r="CF183" s="250" t="s">
        <v>17</v>
      </c>
      <c r="CG183" s="127">
        <v>100</v>
      </c>
      <c r="CH183" s="128">
        <v>1</v>
      </c>
      <c r="CI183" s="126">
        <v>14</v>
      </c>
      <c r="CJ183" s="127">
        <v>393</v>
      </c>
      <c r="CK183" s="127">
        <v>683</v>
      </c>
      <c r="CL183" s="127">
        <v>21</v>
      </c>
      <c r="CM183" s="250" t="s">
        <v>17</v>
      </c>
      <c r="CN183" s="127">
        <v>720</v>
      </c>
      <c r="CO183" s="128">
        <v>11</v>
      </c>
      <c r="CP183" s="124">
        <v>20</v>
      </c>
      <c r="CQ183" s="127">
        <v>196</v>
      </c>
      <c r="CR183" s="127">
        <v>560</v>
      </c>
      <c r="CS183" s="127">
        <v>20</v>
      </c>
      <c r="CT183" s="250" t="s">
        <v>17</v>
      </c>
      <c r="CU183" s="127">
        <v>560</v>
      </c>
      <c r="CV183" s="167" t="s">
        <v>86</v>
      </c>
      <c r="CW183" s="118"/>
      <c r="CX183" s="118"/>
      <c r="CY183" s="185">
        <v>335</v>
      </c>
      <c r="CZ183" s="127">
        <v>2452</v>
      </c>
      <c r="DA183" s="127">
        <v>7402</v>
      </c>
      <c r="DB183" s="127">
        <v>318</v>
      </c>
      <c r="DC183" s="57">
        <v>2373</v>
      </c>
      <c r="DD183" s="127">
        <v>7159</v>
      </c>
      <c r="DE183" s="219">
        <v>531</v>
      </c>
      <c r="DF183" s="225"/>
    </row>
    <row r="184" spans="2:111" x14ac:dyDescent="0.15">
      <c r="B184" s="8"/>
      <c r="C184" s="10" t="s">
        <v>6</v>
      </c>
      <c r="D184" s="233">
        <f t="shared" ref="D184:G185" si="336">+J184+Q184+AE184+CB184+CI184+CP184</f>
        <v>449</v>
      </c>
      <c r="E184" s="125">
        <f t="shared" si="336"/>
        <v>10900</v>
      </c>
      <c r="F184" s="127">
        <f t="shared" si="336"/>
        <v>11383</v>
      </c>
      <c r="G184" s="127">
        <f t="shared" si="336"/>
        <v>418</v>
      </c>
      <c r="H184" s="127"/>
      <c r="I184" s="128">
        <f t="shared" ref="I184:I189" si="337">+O184+V184+AJ184+CG184+CN184+CU184</f>
        <v>12090</v>
      </c>
      <c r="J184" s="132">
        <v>43</v>
      </c>
      <c r="K184" s="133">
        <v>353</v>
      </c>
      <c r="L184" s="133">
        <v>494</v>
      </c>
      <c r="M184" s="133">
        <v>41</v>
      </c>
      <c r="N184" s="133">
        <v>327</v>
      </c>
      <c r="O184" s="133">
        <v>443</v>
      </c>
      <c r="P184" s="134">
        <v>9</v>
      </c>
      <c r="Q184" s="130">
        <v>132</v>
      </c>
      <c r="R184" s="133">
        <v>1880</v>
      </c>
      <c r="S184" s="133">
        <v>1987</v>
      </c>
      <c r="T184" s="133">
        <v>110</v>
      </c>
      <c r="U184" s="133">
        <v>1562</v>
      </c>
      <c r="V184" s="133">
        <v>1660</v>
      </c>
      <c r="W184" s="134">
        <v>356</v>
      </c>
      <c r="X184" s="130">
        <v>101</v>
      </c>
      <c r="Y184" s="133">
        <v>1178</v>
      </c>
      <c r="Z184" s="133">
        <v>940</v>
      </c>
      <c r="AA184" s="133">
        <v>81</v>
      </c>
      <c r="AB184" s="133">
        <v>977</v>
      </c>
      <c r="AC184" s="133">
        <v>699</v>
      </c>
      <c r="AD184" s="134">
        <v>296</v>
      </c>
      <c r="AE184" s="130">
        <v>222</v>
      </c>
      <c r="AF184" s="133">
        <v>8093</v>
      </c>
      <c r="AG184" s="133">
        <v>7762</v>
      </c>
      <c r="AH184" s="133">
        <v>220</v>
      </c>
      <c r="AI184" s="133">
        <v>8894</v>
      </c>
      <c r="AJ184" s="133">
        <v>8699</v>
      </c>
      <c r="AK184" s="134">
        <v>174</v>
      </c>
      <c r="AL184" s="130">
        <v>172</v>
      </c>
      <c r="AM184" s="133">
        <v>1845</v>
      </c>
      <c r="AN184" s="133">
        <v>2300</v>
      </c>
      <c r="AO184" s="133">
        <v>175</v>
      </c>
      <c r="AP184" s="133">
        <v>1882</v>
      </c>
      <c r="AQ184" s="133">
        <v>2361</v>
      </c>
      <c r="AR184" s="134">
        <v>150</v>
      </c>
      <c r="AS184" s="130">
        <v>37</v>
      </c>
      <c r="AT184" s="133">
        <v>1340</v>
      </c>
      <c r="AU184" s="133">
        <v>1667</v>
      </c>
      <c r="AV184" s="133">
        <v>31</v>
      </c>
      <c r="AW184" s="133">
        <v>1204</v>
      </c>
      <c r="AX184" s="133">
        <v>1588</v>
      </c>
      <c r="AY184" s="107">
        <v>20</v>
      </c>
      <c r="AZ184" s="130">
        <v>13</v>
      </c>
      <c r="BA184" s="133">
        <v>4908</v>
      </c>
      <c r="BB184" s="133">
        <v>3795</v>
      </c>
      <c r="BC184" s="133">
        <v>14</v>
      </c>
      <c r="BD184" s="133">
        <v>5808</v>
      </c>
      <c r="BE184" s="133">
        <v>4750</v>
      </c>
      <c r="BF184" s="107">
        <v>4</v>
      </c>
      <c r="BG184" s="130">
        <v>49</v>
      </c>
      <c r="BH184" s="133">
        <v>3221</v>
      </c>
      <c r="BI184" s="133">
        <v>2478</v>
      </c>
      <c r="BJ184" s="133">
        <v>53</v>
      </c>
      <c r="BK184" s="133">
        <v>3274</v>
      </c>
      <c r="BL184" s="133">
        <v>2547</v>
      </c>
      <c r="BM184" s="133">
        <v>142</v>
      </c>
      <c r="BN184" s="130"/>
      <c r="BO184" s="133"/>
      <c r="BP184" s="133"/>
      <c r="BQ184" s="133"/>
      <c r="BR184" s="133"/>
      <c r="BS184" s="133"/>
      <c r="BT184" s="134"/>
      <c r="BU184" s="132"/>
      <c r="BV184" s="133"/>
      <c r="BW184" s="133"/>
      <c r="BX184" s="133"/>
      <c r="BY184" s="133"/>
      <c r="BZ184" s="133"/>
      <c r="CA184" s="133"/>
      <c r="CB184" s="130">
        <v>13</v>
      </c>
      <c r="CC184" s="133">
        <v>149</v>
      </c>
      <c r="CD184" s="133">
        <v>188</v>
      </c>
      <c r="CE184" s="133">
        <v>13</v>
      </c>
      <c r="CF184" s="50" t="s">
        <v>64</v>
      </c>
      <c r="CG184" s="133">
        <v>197</v>
      </c>
      <c r="CH184" s="134">
        <v>1</v>
      </c>
      <c r="CI184" s="132">
        <v>22</v>
      </c>
      <c r="CJ184" s="133">
        <v>246</v>
      </c>
      <c r="CK184" s="133">
        <v>625</v>
      </c>
      <c r="CL184" s="133">
        <v>17</v>
      </c>
      <c r="CM184" s="50" t="s">
        <v>90</v>
      </c>
      <c r="CN184" s="133">
        <v>764</v>
      </c>
      <c r="CO184" s="134">
        <v>16</v>
      </c>
      <c r="CP184" s="130">
        <v>17</v>
      </c>
      <c r="CQ184" s="133">
        <v>179</v>
      </c>
      <c r="CR184" s="133">
        <v>327</v>
      </c>
      <c r="CS184" s="133">
        <v>17</v>
      </c>
      <c r="CT184" s="50" t="s">
        <v>17</v>
      </c>
      <c r="CU184" s="133">
        <v>327</v>
      </c>
      <c r="CV184" s="107" t="s">
        <v>86</v>
      </c>
      <c r="CW184" s="118"/>
      <c r="CX184" s="118"/>
      <c r="CY184" s="186">
        <v>342</v>
      </c>
      <c r="CZ184" s="133">
        <v>2543</v>
      </c>
      <c r="DA184" s="133">
        <v>7571</v>
      </c>
      <c r="DB184" s="133">
        <v>327</v>
      </c>
      <c r="DC184" s="61">
        <v>2403</v>
      </c>
      <c r="DD184" s="133">
        <v>7187</v>
      </c>
      <c r="DE184" s="48">
        <v>546</v>
      </c>
      <c r="DF184" s="225"/>
    </row>
    <row r="185" spans="2:111" x14ac:dyDescent="0.15">
      <c r="B185" s="8"/>
      <c r="C185" s="9" t="s">
        <v>7</v>
      </c>
      <c r="D185" s="233">
        <f t="shared" si="336"/>
        <v>390</v>
      </c>
      <c r="E185" s="125">
        <f t="shared" si="336"/>
        <v>9747</v>
      </c>
      <c r="F185" s="127">
        <f t="shared" si="336"/>
        <v>10638</v>
      </c>
      <c r="G185" s="127">
        <f t="shared" si="336"/>
        <v>384</v>
      </c>
      <c r="H185" s="127"/>
      <c r="I185" s="128">
        <f t="shared" si="337"/>
        <v>10408</v>
      </c>
      <c r="J185" s="180">
        <v>48</v>
      </c>
      <c r="K185" s="127">
        <v>648</v>
      </c>
      <c r="L185" s="127">
        <v>827</v>
      </c>
      <c r="M185" s="127">
        <v>45</v>
      </c>
      <c r="N185" s="127">
        <v>589</v>
      </c>
      <c r="O185" s="127">
        <v>720</v>
      </c>
      <c r="P185" s="128">
        <v>9</v>
      </c>
      <c r="Q185" s="233">
        <v>129</v>
      </c>
      <c r="R185" s="127">
        <v>2203</v>
      </c>
      <c r="S185" s="127">
        <v>2177</v>
      </c>
      <c r="T185" s="127">
        <v>126</v>
      </c>
      <c r="U185" s="127">
        <v>1846</v>
      </c>
      <c r="V185" s="127">
        <v>1794</v>
      </c>
      <c r="W185" s="128">
        <v>359</v>
      </c>
      <c r="X185" s="124">
        <v>100</v>
      </c>
      <c r="Y185" s="127">
        <v>1174</v>
      </c>
      <c r="Z185" s="127">
        <v>956</v>
      </c>
      <c r="AA185" s="127">
        <v>98</v>
      </c>
      <c r="AB185" s="127">
        <v>1005</v>
      </c>
      <c r="AC185" s="127">
        <v>869</v>
      </c>
      <c r="AD185" s="128">
        <v>298</v>
      </c>
      <c r="AE185" s="124">
        <v>174</v>
      </c>
      <c r="AF185" s="127">
        <v>6257</v>
      </c>
      <c r="AG185" s="127">
        <v>6378</v>
      </c>
      <c r="AH185" s="127">
        <v>174</v>
      </c>
      <c r="AI185" s="127">
        <v>6535</v>
      </c>
      <c r="AJ185" s="127">
        <v>6498</v>
      </c>
      <c r="AK185" s="128">
        <v>174</v>
      </c>
      <c r="AL185" s="124">
        <v>134</v>
      </c>
      <c r="AM185" s="127">
        <v>1195</v>
      </c>
      <c r="AN185" s="127">
        <v>1544</v>
      </c>
      <c r="AO185" s="127">
        <v>128</v>
      </c>
      <c r="AP185" s="127">
        <v>1099</v>
      </c>
      <c r="AQ185" s="127">
        <v>1462</v>
      </c>
      <c r="AR185" s="128">
        <v>156</v>
      </c>
      <c r="AS185" s="124">
        <v>31</v>
      </c>
      <c r="AT185" s="127">
        <v>1341</v>
      </c>
      <c r="AU185" s="127">
        <v>1736</v>
      </c>
      <c r="AV185" s="127">
        <v>37</v>
      </c>
      <c r="AW185" s="127">
        <v>1427</v>
      </c>
      <c r="AX185" s="127">
        <v>1756</v>
      </c>
      <c r="AY185" s="107">
        <v>14</v>
      </c>
      <c r="AZ185" s="124">
        <v>9</v>
      </c>
      <c r="BA185" s="127">
        <v>3721</v>
      </c>
      <c r="BB185" s="127">
        <v>3098</v>
      </c>
      <c r="BC185" s="127">
        <v>9</v>
      </c>
      <c r="BD185" s="127">
        <v>4009</v>
      </c>
      <c r="BE185" s="127">
        <v>3280</v>
      </c>
      <c r="BF185" s="107">
        <v>4</v>
      </c>
      <c r="BG185" s="124">
        <v>47</v>
      </c>
      <c r="BH185" s="127">
        <v>2059</v>
      </c>
      <c r="BI185" s="127">
        <v>1650</v>
      </c>
      <c r="BJ185" s="127">
        <v>38</v>
      </c>
      <c r="BK185" s="127">
        <v>1936</v>
      </c>
      <c r="BL185" s="127">
        <v>1553</v>
      </c>
      <c r="BM185" s="127">
        <v>151</v>
      </c>
      <c r="BN185" s="124"/>
      <c r="BO185" s="127"/>
      <c r="BP185" s="127"/>
      <c r="BQ185" s="127"/>
      <c r="BR185" s="127"/>
      <c r="BS185" s="127"/>
      <c r="BT185" s="128"/>
      <c r="BU185" s="126"/>
      <c r="BV185" s="127"/>
      <c r="BW185" s="127"/>
      <c r="BX185" s="127"/>
      <c r="BY185" s="127"/>
      <c r="BZ185" s="127"/>
      <c r="CA185" s="127"/>
      <c r="CB185" s="124">
        <v>5</v>
      </c>
      <c r="CC185" s="127">
        <v>110</v>
      </c>
      <c r="CD185" s="127">
        <v>114</v>
      </c>
      <c r="CE185" s="127">
        <v>5</v>
      </c>
      <c r="CF185" s="50" t="s">
        <v>17</v>
      </c>
      <c r="CG185" s="127">
        <v>125</v>
      </c>
      <c r="CH185" s="128">
        <v>1</v>
      </c>
      <c r="CI185" s="126">
        <v>15</v>
      </c>
      <c r="CJ185" s="127">
        <v>278</v>
      </c>
      <c r="CK185" s="127">
        <v>650</v>
      </c>
      <c r="CL185" s="127">
        <v>15</v>
      </c>
      <c r="CM185" s="50" t="s">
        <v>17</v>
      </c>
      <c r="CN185" s="127">
        <v>779</v>
      </c>
      <c r="CO185" s="128">
        <v>16</v>
      </c>
      <c r="CP185" s="124">
        <v>19</v>
      </c>
      <c r="CQ185" s="127">
        <v>251</v>
      </c>
      <c r="CR185" s="127">
        <v>492</v>
      </c>
      <c r="CS185" s="127">
        <v>19</v>
      </c>
      <c r="CT185" s="50" t="s">
        <v>17</v>
      </c>
      <c r="CU185" s="127">
        <v>492</v>
      </c>
      <c r="CV185" s="107" t="s">
        <v>86</v>
      </c>
      <c r="CW185" s="118"/>
      <c r="CX185" s="118"/>
      <c r="CY185" s="204">
        <v>321</v>
      </c>
      <c r="CZ185" s="231">
        <v>2598</v>
      </c>
      <c r="DA185" s="230">
        <v>7032</v>
      </c>
      <c r="DB185" s="203">
        <v>304</v>
      </c>
      <c r="DC185" s="230">
        <v>2463</v>
      </c>
      <c r="DD185" s="230">
        <v>6786</v>
      </c>
      <c r="DE185" s="221">
        <v>563</v>
      </c>
      <c r="DF185" s="226"/>
    </row>
    <row r="186" spans="2:111" x14ac:dyDescent="0.15">
      <c r="B186" s="8"/>
      <c r="C186" s="9" t="s">
        <v>8</v>
      </c>
      <c r="D186" s="152">
        <f t="shared" ref="D186:G187" si="338">+J186+Q186+AE186+CB186+CI186+CP186</f>
        <v>471</v>
      </c>
      <c r="E186" s="239">
        <f t="shared" si="338"/>
        <v>7910</v>
      </c>
      <c r="F186" s="240">
        <f t="shared" si="338"/>
        <v>10981</v>
      </c>
      <c r="G186" s="240">
        <f t="shared" si="338"/>
        <v>599</v>
      </c>
      <c r="H186" s="240"/>
      <c r="I186" s="241">
        <f t="shared" si="337"/>
        <v>13333</v>
      </c>
      <c r="J186" s="235">
        <v>64</v>
      </c>
      <c r="K186" s="234">
        <v>511</v>
      </c>
      <c r="L186" s="234">
        <v>799</v>
      </c>
      <c r="M186" s="234">
        <v>62</v>
      </c>
      <c r="N186" s="234">
        <v>471</v>
      </c>
      <c r="O186" s="234">
        <v>724</v>
      </c>
      <c r="P186" s="232">
        <v>7</v>
      </c>
      <c r="Q186" s="152">
        <v>144</v>
      </c>
      <c r="R186" s="154">
        <v>2364</v>
      </c>
      <c r="S186" s="154">
        <v>2250</v>
      </c>
      <c r="T186" s="154">
        <v>226</v>
      </c>
      <c r="U186" s="154">
        <v>3242</v>
      </c>
      <c r="V186" s="154">
        <v>2956</v>
      </c>
      <c r="W186" s="155">
        <v>278</v>
      </c>
      <c r="X186" s="124">
        <v>105</v>
      </c>
      <c r="Y186" s="127">
        <v>1211</v>
      </c>
      <c r="Z186" s="127">
        <v>995</v>
      </c>
      <c r="AA186" s="127">
        <v>187</v>
      </c>
      <c r="AB186" s="127">
        <v>2220</v>
      </c>
      <c r="AC186" s="127">
        <v>1703</v>
      </c>
      <c r="AD186" s="128">
        <v>216</v>
      </c>
      <c r="AE186" s="124">
        <v>202</v>
      </c>
      <c r="AF186" s="127">
        <v>3648</v>
      </c>
      <c r="AG186" s="127">
        <v>4788</v>
      </c>
      <c r="AH186" s="127">
        <v>244</v>
      </c>
      <c r="AI186" s="127">
        <v>5530</v>
      </c>
      <c r="AJ186" s="127">
        <v>6425</v>
      </c>
      <c r="AK186" s="128">
        <v>132</v>
      </c>
      <c r="AL186" s="124">
        <v>171</v>
      </c>
      <c r="AM186" s="127">
        <v>1752</v>
      </c>
      <c r="AN186" s="127">
        <v>2487</v>
      </c>
      <c r="AO186" s="127">
        <v>200</v>
      </c>
      <c r="AP186" s="127">
        <v>2174</v>
      </c>
      <c r="AQ186" s="127">
        <v>2890</v>
      </c>
      <c r="AR186" s="128">
        <v>127</v>
      </c>
      <c r="AS186" s="124">
        <v>29</v>
      </c>
      <c r="AT186" s="127">
        <v>1319</v>
      </c>
      <c r="AU186" s="127">
        <v>1591</v>
      </c>
      <c r="AV186" s="127">
        <v>38</v>
      </c>
      <c r="AW186" s="127">
        <v>1533</v>
      </c>
      <c r="AX186" s="127">
        <v>1709</v>
      </c>
      <c r="AY186" s="167">
        <v>5</v>
      </c>
      <c r="AZ186" s="124">
        <v>2</v>
      </c>
      <c r="BA186" s="127">
        <v>577</v>
      </c>
      <c r="BB186" s="127">
        <v>710</v>
      </c>
      <c r="BC186" s="127">
        <v>6</v>
      </c>
      <c r="BD186" s="127">
        <v>1823</v>
      </c>
      <c r="BE186" s="127">
        <v>1826</v>
      </c>
      <c r="BF186" s="167" t="s">
        <v>92</v>
      </c>
      <c r="BG186" s="124">
        <v>45</v>
      </c>
      <c r="BH186" s="127">
        <v>1021</v>
      </c>
      <c r="BI186" s="127">
        <v>1082</v>
      </c>
      <c r="BJ186" s="127">
        <v>74</v>
      </c>
      <c r="BK186" s="127">
        <v>1442</v>
      </c>
      <c r="BL186" s="127">
        <v>1486</v>
      </c>
      <c r="BM186" s="127">
        <v>122</v>
      </c>
      <c r="BN186" s="124"/>
      <c r="BO186" s="127"/>
      <c r="BP186" s="127"/>
      <c r="BQ186" s="127"/>
      <c r="BR186" s="127"/>
      <c r="BS186" s="127"/>
      <c r="BT186" s="128"/>
      <c r="BU186" s="126"/>
      <c r="BV186" s="127"/>
      <c r="BW186" s="127"/>
      <c r="BX186" s="127"/>
      <c r="BY186" s="127"/>
      <c r="BZ186" s="127"/>
      <c r="CA186" s="127"/>
      <c r="CB186" s="124">
        <v>14</v>
      </c>
      <c r="CC186" s="127">
        <v>227</v>
      </c>
      <c r="CD186" s="127">
        <v>363</v>
      </c>
      <c r="CE186" s="127">
        <v>14</v>
      </c>
      <c r="CF186" s="250" t="s">
        <v>17</v>
      </c>
      <c r="CG186" s="127">
        <v>405</v>
      </c>
      <c r="CH186" s="128">
        <v>1</v>
      </c>
      <c r="CI186" s="126">
        <v>17</v>
      </c>
      <c r="CJ186" s="127">
        <v>892</v>
      </c>
      <c r="CK186" s="127">
        <v>2248</v>
      </c>
      <c r="CL186" s="127">
        <v>23</v>
      </c>
      <c r="CM186" s="250" t="s">
        <v>17</v>
      </c>
      <c r="CN186" s="127">
        <v>2290</v>
      </c>
      <c r="CO186" s="128">
        <v>10</v>
      </c>
      <c r="CP186" s="124">
        <v>30</v>
      </c>
      <c r="CQ186" s="127">
        <v>268</v>
      </c>
      <c r="CR186" s="127">
        <v>533</v>
      </c>
      <c r="CS186" s="127">
        <v>30</v>
      </c>
      <c r="CT186" s="250" t="s">
        <v>17</v>
      </c>
      <c r="CU186" s="127">
        <v>533</v>
      </c>
      <c r="CV186" s="167" t="s">
        <v>86</v>
      </c>
      <c r="CW186" s="118"/>
      <c r="CX186" s="118"/>
      <c r="CY186" s="210">
        <v>416</v>
      </c>
      <c r="CZ186" s="211">
        <v>2890</v>
      </c>
      <c r="DA186" s="211">
        <v>8259</v>
      </c>
      <c r="DB186" s="211">
        <v>498</v>
      </c>
      <c r="DC186" s="58">
        <v>3923</v>
      </c>
      <c r="DD186" s="211">
        <v>10283</v>
      </c>
      <c r="DE186" s="222">
        <v>481</v>
      </c>
      <c r="DF186" s="225"/>
    </row>
    <row r="187" spans="2:111" x14ac:dyDescent="0.15">
      <c r="B187" s="8"/>
      <c r="C187" s="10" t="s">
        <v>9</v>
      </c>
      <c r="D187" s="233">
        <f t="shared" si="338"/>
        <v>447</v>
      </c>
      <c r="E187" s="125">
        <f t="shared" si="338"/>
        <v>11571</v>
      </c>
      <c r="F187" s="127">
        <f t="shared" si="338"/>
        <v>14088</v>
      </c>
      <c r="G187" s="127">
        <f t="shared" si="338"/>
        <v>433</v>
      </c>
      <c r="H187" s="127"/>
      <c r="I187" s="128">
        <f t="shared" si="337"/>
        <v>11769</v>
      </c>
      <c r="J187" s="177">
        <v>52</v>
      </c>
      <c r="K187" s="133">
        <v>376</v>
      </c>
      <c r="L187" s="133">
        <v>583</v>
      </c>
      <c r="M187" s="133">
        <v>51</v>
      </c>
      <c r="N187" s="133">
        <v>365</v>
      </c>
      <c r="O187" s="133">
        <v>550</v>
      </c>
      <c r="P187" s="134">
        <v>5</v>
      </c>
      <c r="Q187" s="236">
        <v>108</v>
      </c>
      <c r="R187" s="237">
        <v>1995</v>
      </c>
      <c r="S187" s="237">
        <v>1853</v>
      </c>
      <c r="T187" s="237">
        <v>110</v>
      </c>
      <c r="U187" s="237">
        <v>1959</v>
      </c>
      <c r="V187" s="237">
        <v>1903</v>
      </c>
      <c r="W187" s="236">
        <v>277</v>
      </c>
      <c r="X187" s="130">
        <v>79</v>
      </c>
      <c r="Y187" s="133">
        <v>990</v>
      </c>
      <c r="Z187" s="133">
        <v>783</v>
      </c>
      <c r="AA187" s="133">
        <v>67</v>
      </c>
      <c r="AB187" s="133">
        <v>732</v>
      </c>
      <c r="AC187" s="133">
        <v>642</v>
      </c>
      <c r="AD187" s="134">
        <v>228</v>
      </c>
      <c r="AE187" s="130">
        <v>225</v>
      </c>
      <c r="AF187" s="133">
        <v>8250</v>
      </c>
      <c r="AG187" s="133">
        <v>9782</v>
      </c>
      <c r="AH187" s="133">
        <v>213</v>
      </c>
      <c r="AI187" s="133">
        <v>6228</v>
      </c>
      <c r="AJ187" s="133">
        <v>7284</v>
      </c>
      <c r="AK187" s="134">
        <v>144</v>
      </c>
      <c r="AL187" s="130">
        <v>178</v>
      </c>
      <c r="AM187" s="133">
        <v>1953</v>
      </c>
      <c r="AN187" s="133">
        <v>2949</v>
      </c>
      <c r="AO187" s="133">
        <v>174</v>
      </c>
      <c r="AP187" s="133">
        <v>1836</v>
      </c>
      <c r="AQ187" s="133">
        <v>2823</v>
      </c>
      <c r="AR187" s="134">
        <v>131</v>
      </c>
      <c r="AS187" s="130">
        <v>34</v>
      </c>
      <c r="AT187" s="133">
        <v>1676</v>
      </c>
      <c r="AU187" s="133">
        <v>1782</v>
      </c>
      <c r="AV187" s="133">
        <v>31</v>
      </c>
      <c r="AW187" s="133">
        <v>1648</v>
      </c>
      <c r="AX187" s="133">
        <v>1792</v>
      </c>
      <c r="AY187" s="134">
        <v>8</v>
      </c>
      <c r="AZ187" s="130">
        <v>13</v>
      </c>
      <c r="BA187" s="133">
        <v>4621</v>
      </c>
      <c r="BB187" s="133">
        <v>5051</v>
      </c>
      <c r="BC187" s="133">
        <v>8</v>
      </c>
      <c r="BD187" s="133">
        <v>2744</v>
      </c>
      <c r="BE187" s="133">
        <v>2669</v>
      </c>
      <c r="BF187" s="107">
        <v>5</v>
      </c>
      <c r="BG187" s="130">
        <v>58</v>
      </c>
      <c r="BH187" s="133">
        <v>2222</v>
      </c>
      <c r="BI187" s="133">
        <v>2181</v>
      </c>
      <c r="BJ187" s="133">
        <v>56</v>
      </c>
      <c r="BK187" s="133">
        <v>2109</v>
      </c>
      <c r="BL187" s="133">
        <v>2059</v>
      </c>
      <c r="BM187" s="133">
        <v>124</v>
      </c>
      <c r="BN187" s="130"/>
      <c r="BO187" s="133"/>
      <c r="BP187" s="133"/>
      <c r="BQ187" s="133"/>
      <c r="BR187" s="133"/>
      <c r="BS187" s="133"/>
      <c r="BT187" s="134"/>
      <c r="BU187" s="132"/>
      <c r="BV187" s="133"/>
      <c r="BW187" s="133"/>
      <c r="BX187" s="133"/>
      <c r="BY187" s="133"/>
      <c r="BZ187" s="133"/>
      <c r="CA187" s="133"/>
      <c r="CB187" s="130">
        <v>15</v>
      </c>
      <c r="CC187" s="133">
        <v>398</v>
      </c>
      <c r="CD187" s="133">
        <v>677</v>
      </c>
      <c r="CE187" s="133">
        <v>15</v>
      </c>
      <c r="CF187" s="50" t="s">
        <v>58</v>
      </c>
      <c r="CG187" s="133">
        <v>704</v>
      </c>
      <c r="CH187" s="134">
        <v>1</v>
      </c>
      <c r="CI187" s="132">
        <v>17</v>
      </c>
      <c r="CJ187" s="133">
        <v>380</v>
      </c>
      <c r="CK187" s="133">
        <v>777</v>
      </c>
      <c r="CL187" s="133">
        <v>14</v>
      </c>
      <c r="CM187" s="50" t="s">
        <v>58</v>
      </c>
      <c r="CN187" s="133">
        <v>912</v>
      </c>
      <c r="CO187" s="134">
        <v>13</v>
      </c>
      <c r="CP187" s="130">
        <v>30</v>
      </c>
      <c r="CQ187" s="133">
        <v>172</v>
      </c>
      <c r="CR187" s="133">
        <v>416</v>
      </c>
      <c r="CS187" s="133">
        <v>30</v>
      </c>
      <c r="CT187" s="50" t="s">
        <v>17</v>
      </c>
      <c r="CU187" s="133">
        <v>416</v>
      </c>
      <c r="CV187" s="141" t="s">
        <v>86</v>
      </c>
      <c r="CW187" s="118"/>
      <c r="CX187" s="118"/>
      <c r="CY187" s="207">
        <v>322</v>
      </c>
      <c r="CZ187" s="208">
        <v>2727</v>
      </c>
      <c r="DA187" s="209">
        <v>7791</v>
      </c>
      <c r="DB187" s="208">
        <v>300</v>
      </c>
      <c r="DC187" s="209">
        <v>2270</v>
      </c>
      <c r="DD187" s="209">
        <v>6953</v>
      </c>
      <c r="DE187" s="245">
        <v>503</v>
      </c>
      <c r="DF187" s="226"/>
    </row>
    <row r="188" spans="2:111" x14ac:dyDescent="0.15">
      <c r="B188" s="8"/>
      <c r="C188" s="9" t="s">
        <v>10</v>
      </c>
      <c r="D188" s="233">
        <f t="shared" ref="D188:G189" si="339">+J188+Q188+AE188+CB188+CI188+CP188</f>
        <v>444</v>
      </c>
      <c r="E188" s="125">
        <f t="shared" si="339"/>
        <v>9428</v>
      </c>
      <c r="F188" s="127">
        <f t="shared" si="339"/>
        <v>12142</v>
      </c>
      <c r="G188" s="127">
        <f t="shared" si="339"/>
        <v>449</v>
      </c>
      <c r="H188" s="127"/>
      <c r="I188" s="128">
        <f t="shared" si="337"/>
        <v>12128</v>
      </c>
      <c r="J188" s="180">
        <v>67</v>
      </c>
      <c r="K188" s="127">
        <v>553</v>
      </c>
      <c r="L188" s="127">
        <v>926</v>
      </c>
      <c r="M188" s="127">
        <v>65</v>
      </c>
      <c r="N188" s="127">
        <v>529</v>
      </c>
      <c r="O188" s="127">
        <v>878</v>
      </c>
      <c r="P188" s="128">
        <v>4</v>
      </c>
      <c r="Q188" s="124">
        <v>120</v>
      </c>
      <c r="R188" s="127">
        <v>1847</v>
      </c>
      <c r="S188" s="127">
        <v>1935</v>
      </c>
      <c r="T188" s="127">
        <v>106</v>
      </c>
      <c r="U188" s="127">
        <v>1595</v>
      </c>
      <c r="V188" s="127">
        <v>1603</v>
      </c>
      <c r="W188" s="128">
        <v>296</v>
      </c>
      <c r="X188" s="124">
        <v>89</v>
      </c>
      <c r="Y188" s="127">
        <v>1146</v>
      </c>
      <c r="Z188" s="127">
        <v>935</v>
      </c>
      <c r="AA188" s="127">
        <v>72</v>
      </c>
      <c r="AB188" s="127">
        <v>822</v>
      </c>
      <c r="AC188" s="127">
        <v>684</v>
      </c>
      <c r="AD188" s="128">
        <v>245</v>
      </c>
      <c r="AE188" s="124">
        <v>202</v>
      </c>
      <c r="AF188" s="127">
        <v>5638</v>
      </c>
      <c r="AG188" s="127">
        <v>6661</v>
      </c>
      <c r="AH188" s="127">
        <v>226</v>
      </c>
      <c r="AI188" s="127">
        <v>5800</v>
      </c>
      <c r="AJ188" s="127">
        <v>6904</v>
      </c>
      <c r="AK188" s="128">
        <v>120</v>
      </c>
      <c r="AL188" s="124">
        <v>156</v>
      </c>
      <c r="AM188" s="127">
        <v>1601</v>
      </c>
      <c r="AN188" s="127">
        <v>2382</v>
      </c>
      <c r="AO188" s="127">
        <v>177</v>
      </c>
      <c r="AP188" s="127">
        <v>1867</v>
      </c>
      <c r="AQ188" s="127">
        <v>2623</v>
      </c>
      <c r="AR188" s="128">
        <v>110</v>
      </c>
      <c r="AS188" s="124">
        <v>39</v>
      </c>
      <c r="AT188" s="127">
        <v>1458</v>
      </c>
      <c r="AU188" s="127">
        <v>1367</v>
      </c>
      <c r="AV188" s="127">
        <v>40</v>
      </c>
      <c r="AW188" s="127">
        <v>1445</v>
      </c>
      <c r="AX188" s="127">
        <v>1373</v>
      </c>
      <c r="AY188" s="128">
        <v>7</v>
      </c>
      <c r="AZ188" s="124">
        <v>7</v>
      </c>
      <c r="BA188" s="127">
        <v>2579</v>
      </c>
      <c r="BB188" s="127">
        <v>2912</v>
      </c>
      <c r="BC188" s="127">
        <v>9</v>
      </c>
      <c r="BD188" s="127">
        <v>2488</v>
      </c>
      <c r="BE188" s="127">
        <v>2908</v>
      </c>
      <c r="BF188" s="107">
        <v>3</v>
      </c>
      <c r="BG188" s="124">
        <v>46</v>
      </c>
      <c r="BH188" s="127">
        <v>735</v>
      </c>
      <c r="BI188" s="127">
        <v>736</v>
      </c>
      <c r="BJ188" s="127">
        <v>63</v>
      </c>
      <c r="BK188" s="127">
        <v>992</v>
      </c>
      <c r="BL188" s="127">
        <v>967</v>
      </c>
      <c r="BM188" s="127">
        <v>107</v>
      </c>
      <c r="BN188" s="124"/>
      <c r="BO188" s="127"/>
      <c r="BP188" s="127"/>
      <c r="BQ188" s="127"/>
      <c r="BR188" s="127"/>
      <c r="BS188" s="127"/>
      <c r="BT188" s="128"/>
      <c r="BU188" s="126"/>
      <c r="BV188" s="127"/>
      <c r="BW188" s="127"/>
      <c r="BX188" s="127"/>
      <c r="BY188" s="127"/>
      <c r="BZ188" s="127"/>
      <c r="CA188" s="127"/>
      <c r="CB188" s="124">
        <v>14</v>
      </c>
      <c r="CC188" s="127">
        <v>169</v>
      </c>
      <c r="CD188" s="127">
        <v>211</v>
      </c>
      <c r="CE188" s="127">
        <v>14</v>
      </c>
      <c r="CF188" s="50" t="s">
        <v>17</v>
      </c>
      <c r="CG188" s="127">
        <v>221</v>
      </c>
      <c r="CH188" s="128">
        <v>1</v>
      </c>
      <c r="CI188" s="126">
        <v>23</v>
      </c>
      <c r="CJ188" s="127">
        <v>978</v>
      </c>
      <c r="CK188" s="127">
        <v>1918</v>
      </c>
      <c r="CL188" s="127">
        <v>20</v>
      </c>
      <c r="CM188" s="50" t="s">
        <v>93</v>
      </c>
      <c r="CN188" s="127">
        <v>2031</v>
      </c>
      <c r="CO188" s="107">
        <v>16</v>
      </c>
      <c r="CP188" s="124">
        <v>18</v>
      </c>
      <c r="CQ188" s="127">
        <v>243</v>
      </c>
      <c r="CR188" s="127">
        <v>491</v>
      </c>
      <c r="CS188" s="127">
        <v>18</v>
      </c>
      <c r="CT188" s="50" t="s">
        <v>17</v>
      </c>
      <c r="CU188" s="127">
        <v>491</v>
      </c>
      <c r="CV188" s="107" t="s">
        <v>86</v>
      </c>
      <c r="CW188" s="118"/>
      <c r="CY188" s="213">
        <v>340</v>
      </c>
      <c r="CZ188" s="214">
        <v>2745</v>
      </c>
      <c r="DA188" s="215">
        <v>8184</v>
      </c>
      <c r="DB188" s="214">
        <v>336</v>
      </c>
      <c r="DC188" s="215">
        <v>2817</v>
      </c>
      <c r="DD188" s="215">
        <v>8113</v>
      </c>
      <c r="DE188" s="224">
        <v>507</v>
      </c>
      <c r="DF188" s="225"/>
    </row>
    <row r="189" spans="2:111" x14ac:dyDescent="0.15">
      <c r="B189" s="8"/>
      <c r="C189" s="9" t="s">
        <v>11</v>
      </c>
      <c r="D189" s="233">
        <f t="shared" si="339"/>
        <v>444</v>
      </c>
      <c r="E189" s="125">
        <f t="shared" si="339"/>
        <v>9372</v>
      </c>
      <c r="F189" s="127">
        <f t="shared" si="339"/>
        <v>11417</v>
      </c>
      <c r="G189" s="127">
        <f t="shared" si="339"/>
        <v>464</v>
      </c>
      <c r="H189" s="127"/>
      <c r="I189" s="128">
        <f t="shared" si="337"/>
        <v>14401</v>
      </c>
      <c r="J189" s="181">
        <v>70</v>
      </c>
      <c r="K189" s="127">
        <v>737</v>
      </c>
      <c r="L189" s="127">
        <v>1098</v>
      </c>
      <c r="M189" s="127">
        <v>71</v>
      </c>
      <c r="N189" s="127">
        <v>744</v>
      </c>
      <c r="O189" s="127">
        <v>1102</v>
      </c>
      <c r="P189" s="128">
        <v>3</v>
      </c>
      <c r="Q189" s="124">
        <v>109</v>
      </c>
      <c r="R189" s="127">
        <v>1295</v>
      </c>
      <c r="S189" s="127">
        <v>1366</v>
      </c>
      <c r="T189" s="127">
        <v>121</v>
      </c>
      <c r="U189" s="127">
        <v>1638</v>
      </c>
      <c r="V189" s="127">
        <v>1651</v>
      </c>
      <c r="W189" s="128">
        <v>283</v>
      </c>
      <c r="X189" s="124">
        <v>80</v>
      </c>
      <c r="Y189" s="127">
        <v>916</v>
      </c>
      <c r="Z189" s="127">
        <v>787</v>
      </c>
      <c r="AA189" s="127">
        <v>93</v>
      </c>
      <c r="AB189" s="127">
        <v>1259</v>
      </c>
      <c r="AC189" s="127">
        <v>987</v>
      </c>
      <c r="AD189" s="128">
        <v>232</v>
      </c>
      <c r="AE189" s="124">
        <v>193</v>
      </c>
      <c r="AF189" s="127">
        <v>6278</v>
      </c>
      <c r="AG189" s="127">
        <v>6803</v>
      </c>
      <c r="AH189" s="127">
        <v>202</v>
      </c>
      <c r="AI189" s="127">
        <v>8356</v>
      </c>
      <c r="AJ189" s="127">
        <v>9383</v>
      </c>
      <c r="AK189" s="128">
        <v>111</v>
      </c>
      <c r="AL189" s="124">
        <v>134</v>
      </c>
      <c r="AM189" s="127">
        <v>1612</v>
      </c>
      <c r="AN189" s="127">
        <v>2513</v>
      </c>
      <c r="AO189" s="127">
        <v>149</v>
      </c>
      <c r="AP189" s="127">
        <v>1896</v>
      </c>
      <c r="AQ189" s="127">
        <v>2836</v>
      </c>
      <c r="AR189" s="128">
        <v>95</v>
      </c>
      <c r="AS189" s="124">
        <v>50</v>
      </c>
      <c r="AT189" s="127">
        <v>2063</v>
      </c>
      <c r="AU189" s="127">
        <v>2019</v>
      </c>
      <c r="AV189" s="127">
        <v>42</v>
      </c>
      <c r="AW189" s="127">
        <v>1936</v>
      </c>
      <c r="AX189" s="127">
        <v>1978</v>
      </c>
      <c r="AY189" s="128">
        <v>15</v>
      </c>
      <c r="AZ189" s="124">
        <v>9</v>
      </c>
      <c r="BA189" s="127">
        <v>2603</v>
      </c>
      <c r="BB189" s="127">
        <v>2271</v>
      </c>
      <c r="BC189" s="127">
        <v>11</v>
      </c>
      <c r="BD189" s="127">
        <v>4524</v>
      </c>
      <c r="BE189" s="127">
        <v>4569</v>
      </c>
      <c r="BF189" s="107">
        <v>1</v>
      </c>
      <c r="BG189" s="124">
        <v>42</v>
      </c>
      <c r="BH189" s="127">
        <v>2242</v>
      </c>
      <c r="BI189" s="127">
        <v>1929</v>
      </c>
      <c r="BJ189" s="127">
        <v>59</v>
      </c>
      <c r="BK189" s="127">
        <v>2536</v>
      </c>
      <c r="BL189" s="127">
        <v>2259</v>
      </c>
      <c r="BM189" s="127">
        <v>90</v>
      </c>
      <c r="BN189" s="124"/>
      <c r="BO189" s="127"/>
      <c r="BP189" s="127"/>
      <c r="BQ189" s="127"/>
      <c r="BR189" s="127"/>
      <c r="BS189" s="127"/>
      <c r="BT189" s="128"/>
      <c r="BU189" s="126"/>
      <c r="BV189" s="127"/>
      <c r="BW189" s="127"/>
      <c r="BX189" s="127"/>
      <c r="BY189" s="127"/>
      <c r="BZ189" s="127"/>
      <c r="CA189" s="127"/>
      <c r="CB189" s="124">
        <v>17</v>
      </c>
      <c r="CC189" s="127">
        <v>127</v>
      </c>
      <c r="CD189" s="127">
        <v>131</v>
      </c>
      <c r="CE189" s="127">
        <v>17</v>
      </c>
      <c r="CF189" s="250" t="s">
        <v>17</v>
      </c>
      <c r="CG189" s="127">
        <v>138</v>
      </c>
      <c r="CH189" s="107">
        <v>1</v>
      </c>
      <c r="CI189" s="126">
        <v>19</v>
      </c>
      <c r="CJ189" s="127">
        <v>229</v>
      </c>
      <c r="CK189" s="127">
        <v>624</v>
      </c>
      <c r="CL189" s="127">
        <v>17</v>
      </c>
      <c r="CM189" s="250" t="s">
        <v>17</v>
      </c>
      <c r="CN189" s="127">
        <v>732</v>
      </c>
      <c r="CO189" s="128">
        <v>18</v>
      </c>
      <c r="CP189" s="124">
        <v>36</v>
      </c>
      <c r="CQ189" s="127">
        <v>706</v>
      </c>
      <c r="CR189" s="127">
        <v>1395</v>
      </c>
      <c r="CS189" s="127">
        <v>36</v>
      </c>
      <c r="CT189" s="250" t="s">
        <v>17</v>
      </c>
      <c r="CU189" s="127">
        <v>1395</v>
      </c>
      <c r="CV189" s="107" t="s">
        <v>86</v>
      </c>
      <c r="CW189" s="118"/>
      <c r="CX189" s="118"/>
      <c r="CY189" s="185">
        <v>327</v>
      </c>
      <c r="CZ189" s="127">
        <v>2401</v>
      </c>
      <c r="DA189" s="127">
        <v>7813</v>
      </c>
      <c r="DB189" s="127">
        <v>359</v>
      </c>
      <c r="DC189" s="50">
        <v>2902</v>
      </c>
      <c r="DD189" s="127">
        <v>8896</v>
      </c>
      <c r="DE189" s="48">
        <v>473</v>
      </c>
      <c r="DF189" s="225"/>
    </row>
    <row r="190" spans="2:111" x14ac:dyDescent="0.15">
      <c r="B190" s="97" t="s">
        <v>88</v>
      </c>
      <c r="C190" s="98" t="s">
        <v>47</v>
      </c>
      <c r="D190" s="117">
        <f>SUM(D178:D189)</f>
        <v>5359</v>
      </c>
      <c r="E190" s="111">
        <f>SUM(E178:E189)</f>
        <v>123342</v>
      </c>
      <c r="F190" s="111">
        <f>SUM(F178:F189)</f>
        <v>147154</v>
      </c>
      <c r="G190" s="111">
        <f>SUM(G178:G189)</f>
        <v>5392</v>
      </c>
      <c r="H190" s="111"/>
      <c r="I190" s="113">
        <f>SUM(I178:I189)</f>
        <v>150097</v>
      </c>
      <c r="J190" s="117">
        <f>SUM(J178:J189)</f>
        <v>686</v>
      </c>
      <c r="K190" s="111">
        <f t="shared" ref="K190:BP190" si="340">SUM(K178:K189)</f>
        <v>6482</v>
      </c>
      <c r="L190" s="111">
        <f t="shared" si="340"/>
        <v>11409</v>
      </c>
      <c r="M190" s="111">
        <f t="shared" si="340"/>
        <v>664</v>
      </c>
      <c r="N190" s="111">
        <f t="shared" si="340"/>
        <v>6221</v>
      </c>
      <c r="O190" s="111">
        <f t="shared" si="340"/>
        <v>10879</v>
      </c>
      <c r="P190" s="113"/>
      <c r="Q190" s="117">
        <f t="shared" si="340"/>
        <v>1625</v>
      </c>
      <c r="R190" s="111">
        <f t="shared" si="340"/>
        <v>23500</v>
      </c>
      <c r="S190" s="111">
        <f t="shared" si="340"/>
        <v>23134</v>
      </c>
      <c r="T190" s="111">
        <f t="shared" si="340"/>
        <v>1660</v>
      </c>
      <c r="U190" s="111">
        <f t="shared" si="340"/>
        <v>23208</v>
      </c>
      <c r="V190" s="111">
        <f t="shared" si="340"/>
        <v>22786</v>
      </c>
      <c r="W190" s="113"/>
      <c r="X190" s="117">
        <f t="shared" si="340"/>
        <v>1168</v>
      </c>
      <c r="Y190" s="111">
        <f t="shared" si="340"/>
        <v>13466</v>
      </c>
      <c r="Z190" s="111">
        <f t="shared" si="340"/>
        <v>11002</v>
      </c>
      <c r="AA190" s="111">
        <f t="shared" si="340"/>
        <v>1184</v>
      </c>
      <c r="AB190" s="111">
        <f t="shared" si="340"/>
        <v>13529</v>
      </c>
      <c r="AC190" s="111">
        <f t="shared" si="340"/>
        <v>10861</v>
      </c>
      <c r="AD190" s="113"/>
      <c r="AE190" s="117">
        <f t="shared" si="340"/>
        <v>2408</v>
      </c>
      <c r="AF190" s="111">
        <f t="shared" si="340"/>
        <v>81934</v>
      </c>
      <c r="AG190" s="111">
        <f t="shared" si="340"/>
        <v>90362</v>
      </c>
      <c r="AH190" s="111">
        <f t="shared" si="340"/>
        <v>2433</v>
      </c>
      <c r="AI190" s="111">
        <f t="shared" si="340"/>
        <v>83778</v>
      </c>
      <c r="AJ190" s="111">
        <f t="shared" si="340"/>
        <v>92958</v>
      </c>
      <c r="AK190" s="161"/>
      <c r="AL190" s="109">
        <f t="shared" si="340"/>
        <v>1889</v>
      </c>
      <c r="AM190" s="111">
        <f t="shared" si="340"/>
        <v>19972</v>
      </c>
      <c r="AN190" s="111">
        <f t="shared" si="340"/>
        <v>29172</v>
      </c>
      <c r="AO190" s="111">
        <f t="shared" si="340"/>
        <v>1918</v>
      </c>
      <c r="AP190" s="111">
        <f t="shared" si="340"/>
        <v>20454</v>
      </c>
      <c r="AQ190" s="111">
        <f t="shared" si="340"/>
        <v>29750</v>
      </c>
      <c r="AR190" s="113"/>
      <c r="AS190" s="117">
        <f t="shared" si="340"/>
        <v>400</v>
      </c>
      <c r="AT190" s="111">
        <f t="shared" si="340"/>
        <v>19574</v>
      </c>
      <c r="AU190" s="111">
        <f t="shared" si="340"/>
        <v>21619</v>
      </c>
      <c r="AV190" s="111">
        <f t="shared" si="340"/>
        <v>395</v>
      </c>
      <c r="AW190" s="111">
        <f t="shared" si="340"/>
        <v>19488</v>
      </c>
      <c r="AX190" s="111">
        <f t="shared" si="340"/>
        <v>21539</v>
      </c>
      <c r="AY190" s="113"/>
      <c r="AZ190" s="117">
        <f t="shared" si="340"/>
        <v>119</v>
      </c>
      <c r="BA190" s="111">
        <f t="shared" si="340"/>
        <v>42388</v>
      </c>
      <c r="BB190" s="111">
        <f t="shared" si="340"/>
        <v>39571</v>
      </c>
      <c r="BC190" s="111">
        <f t="shared" si="340"/>
        <v>120</v>
      </c>
      <c r="BD190" s="111">
        <f t="shared" si="340"/>
        <v>43836</v>
      </c>
      <c r="BE190" s="111">
        <f t="shared" si="340"/>
        <v>41669</v>
      </c>
      <c r="BF190" s="113"/>
      <c r="BG190" s="117">
        <f t="shared" si="340"/>
        <v>583</v>
      </c>
      <c r="BH190" s="111">
        <f t="shared" si="340"/>
        <v>22785</v>
      </c>
      <c r="BI190" s="111">
        <f t="shared" si="340"/>
        <v>20049</v>
      </c>
      <c r="BJ190" s="111">
        <f t="shared" si="340"/>
        <v>617</v>
      </c>
      <c r="BK190" s="111">
        <f t="shared" si="340"/>
        <v>23295</v>
      </c>
      <c r="BL190" s="111">
        <f t="shared" si="340"/>
        <v>20649</v>
      </c>
      <c r="BM190" s="113"/>
      <c r="BN190" s="109">
        <f t="shared" si="340"/>
        <v>0</v>
      </c>
      <c r="BO190" s="109">
        <f t="shared" si="340"/>
        <v>0</v>
      </c>
      <c r="BP190" s="109">
        <f t="shared" si="340"/>
        <v>0</v>
      </c>
      <c r="BQ190" s="109">
        <f t="shared" ref="BQ190:CU190" si="341">SUM(BQ178:BQ189)</f>
        <v>0</v>
      </c>
      <c r="BR190" s="109">
        <f t="shared" si="341"/>
        <v>0</v>
      </c>
      <c r="BS190" s="109">
        <f t="shared" si="341"/>
        <v>0</v>
      </c>
      <c r="BT190" s="109">
        <f t="shared" si="341"/>
        <v>0</v>
      </c>
      <c r="BU190" s="109">
        <f t="shared" si="341"/>
        <v>0</v>
      </c>
      <c r="BV190" s="109">
        <f t="shared" si="341"/>
        <v>0</v>
      </c>
      <c r="BW190" s="109">
        <f t="shared" si="341"/>
        <v>0</v>
      </c>
      <c r="BX190" s="109">
        <f t="shared" si="341"/>
        <v>0</v>
      </c>
      <c r="BY190" s="109">
        <f t="shared" si="341"/>
        <v>0</v>
      </c>
      <c r="BZ190" s="109">
        <f t="shared" si="341"/>
        <v>0</v>
      </c>
      <c r="CA190" s="109">
        <f t="shared" si="341"/>
        <v>0</v>
      </c>
      <c r="CB190" s="117">
        <f t="shared" si="341"/>
        <v>157</v>
      </c>
      <c r="CC190" s="111">
        <f t="shared" si="341"/>
        <v>2679</v>
      </c>
      <c r="CD190" s="111">
        <f t="shared" si="341"/>
        <v>3762</v>
      </c>
      <c r="CE190" s="111">
        <f t="shared" si="341"/>
        <v>157</v>
      </c>
      <c r="CF190" s="111">
        <f t="shared" si="341"/>
        <v>0</v>
      </c>
      <c r="CG190" s="111">
        <f t="shared" si="341"/>
        <v>3936</v>
      </c>
      <c r="CH190" s="113"/>
      <c r="CI190" s="117">
        <f t="shared" si="341"/>
        <v>207</v>
      </c>
      <c r="CJ190" s="110">
        <f t="shared" si="341"/>
        <v>5179</v>
      </c>
      <c r="CK190" s="110">
        <f t="shared" si="341"/>
        <v>11687</v>
      </c>
      <c r="CL190" s="110">
        <f t="shared" si="341"/>
        <v>202</v>
      </c>
      <c r="CM190" s="110">
        <f t="shared" si="341"/>
        <v>0</v>
      </c>
      <c r="CN190" s="110">
        <f t="shared" si="341"/>
        <v>12738</v>
      </c>
      <c r="CO190" s="113"/>
      <c r="CP190" s="117">
        <f t="shared" si="341"/>
        <v>276</v>
      </c>
      <c r="CQ190" s="111">
        <f t="shared" si="341"/>
        <v>3568</v>
      </c>
      <c r="CR190" s="111">
        <f t="shared" si="341"/>
        <v>6800</v>
      </c>
      <c r="CS190" s="111">
        <f t="shared" si="341"/>
        <v>276</v>
      </c>
      <c r="CT190" s="111">
        <f t="shared" si="341"/>
        <v>0</v>
      </c>
      <c r="CU190" s="161">
        <f t="shared" si="341"/>
        <v>6800</v>
      </c>
      <c r="CV190" s="116"/>
      <c r="CW190" s="118"/>
      <c r="CX190" s="118"/>
      <c r="CY190" s="188">
        <f>SUM(CY178:CY189)</f>
        <v>4145</v>
      </c>
      <c r="CZ190" s="247">
        <f t="shared" ref="CZ190:DD190" si="342">SUM(CZ178:CZ189)</f>
        <v>31117</v>
      </c>
      <c r="DA190" s="247">
        <f t="shared" si="342"/>
        <v>92485</v>
      </c>
      <c r="DB190" s="247">
        <f t="shared" si="342"/>
        <v>4410</v>
      </c>
      <c r="DC190" s="247">
        <f t="shared" si="342"/>
        <v>33084</v>
      </c>
      <c r="DD190" s="248">
        <f t="shared" si="342"/>
        <v>98425</v>
      </c>
      <c r="DE190" s="112"/>
      <c r="DF190" s="225"/>
    </row>
    <row r="191" spans="2:111" ht="15" thickBot="1" x14ac:dyDescent="0.2">
      <c r="B191" s="147" t="s">
        <v>51</v>
      </c>
      <c r="C191" s="148"/>
      <c r="D191" s="143">
        <f>D190/SUM(D164:D175)-1</f>
        <v>-6.0648553900087609E-2</v>
      </c>
      <c r="E191" s="142">
        <f t="shared" ref="E191:BP191" si="343">E190/SUM(E164:E175)-1</f>
        <v>-6.6799827496198061E-2</v>
      </c>
      <c r="F191" s="142">
        <f t="shared" si="343"/>
        <v>-8.6433975356549064E-3</v>
      </c>
      <c r="G191" s="142">
        <f t="shared" si="343"/>
        <v>-5.1705944424903283E-2</v>
      </c>
      <c r="H191" s="142"/>
      <c r="I191" s="144">
        <f t="shared" si="343"/>
        <v>2.0582035765281947E-2</v>
      </c>
      <c r="J191" s="143">
        <f t="shared" si="343"/>
        <v>4.3923865300146137E-3</v>
      </c>
      <c r="K191" s="142">
        <f t="shared" si="343"/>
        <v>0.10050933786078109</v>
      </c>
      <c r="L191" s="142">
        <f t="shared" si="343"/>
        <v>0.45467295677674358</v>
      </c>
      <c r="M191" s="142">
        <f t="shared" si="343"/>
        <v>-1.6296296296296253E-2</v>
      </c>
      <c r="N191" s="142">
        <f t="shared" si="343"/>
        <v>0.10831997149474426</v>
      </c>
      <c r="O191" s="142">
        <f t="shared" si="343"/>
        <v>0.4837697763229678</v>
      </c>
      <c r="P191" s="144"/>
      <c r="Q191" s="143">
        <f t="shared" si="343"/>
        <v>-0.12493268712977923</v>
      </c>
      <c r="R191" s="142">
        <f t="shared" si="343"/>
        <v>-0.15431121347344179</v>
      </c>
      <c r="S191" s="142">
        <f t="shared" si="343"/>
        <v>-0.15266280858545167</v>
      </c>
      <c r="T191" s="142">
        <f t="shared" si="343"/>
        <v>-9.1406677613574128E-2</v>
      </c>
      <c r="U191" s="142">
        <f t="shared" si="343"/>
        <v>-0.16867858294229321</v>
      </c>
      <c r="V191" s="142">
        <f t="shared" si="343"/>
        <v>-0.16672152130188334</v>
      </c>
      <c r="W191" s="144"/>
      <c r="X191" s="143">
        <f t="shared" si="343"/>
        <v>0.42265529841656524</v>
      </c>
      <c r="Y191" s="142">
        <f t="shared" si="343"/>
        <v>0.50592708566316258</v>
      </c>
      <c r="Z191" s="142">
        <f t="shared" si="343"/>
        <v>0.58461760046089584</v>
      </c>
      <c r="AA191" s="142">
        <f t="shared" si="343"/>
        <v>0.39622641509433953</v>
      </c>
      <c r="AB191" s="142">
        <f t="shared" si="343"/>
        <v>0.45802349391098174</v>
      </c>
      <c r="AC191" s="142">
        <f t="shared" si="343"/>
        <v>0.51902097902097899</v>
      </c>
      <c r="AD191" s="144"/>
      <c r="AE191" s="143">
        <f t="shared" si="343"/>
        <v>-6.2670299727520473E-2</v>
      </c>
      <c r="AF191" s="142">
        <f t="shared" si="343"/>
        <v>-8.0828817913595641E-2</v>
      </c>
      <c r="AG191" s="142">
        <f t="shared" si="343"/>
        <v>-6.8240874407094254E-2</v>
      </c>
      <c r="AH191" s="142">
        <f t="shared" si="343"/>
        <v>-6.3149788217173652E-2</v>
      </c>
      <c r="AI191" s="142">
        <f t="shared" si="343"/>
        <v>-4.8496274759222247E-2</v>
      </c>
      <c r="AJ191" s="144">
        <f t="shared" si="343"/>
        <v>-2.5352289884247647E-2</v>
      </c>
      <c r="AK191" s="145"/>
      <c r="AL191" s="143">
        <f t="shared" si="343"/>
        <v>-8.1672338356830299E-2</v>
      </c>
      <c r="AM191" s="142">
        <f t="shared" si="343"/>
        <v>-3.302023821051614E-2</v>
      </c>
      <c r="AN191" s="142">
        <f t="shared" si="343"/>
        <v>-7.6309290101956861E-2</v>
      </c>
      <c r="AO191" s="142">
        <f t="shared" si="343"/>
        <v>-8.1417624521072818E-2</v>
      </c>
      <c r="AP191" s="142">
        <f t="shared" si="343"/>
        <v>-3.1075319753671282E-2</v>
      </c>
      <c r="AQ191" s="142">
        <f t="shared" si="343"/>
        <v>-7.358390682901006E-2</v>
      </c>
      <c r="AR191" s="144"/>
      <c r="AS191" s="143">
        <f t="shared" si="343"/>
        <v>1.2658227848101333E-2</v>
      </c>
      <c r="AT191" s="142">
        <f t="shared" si="343"/>
        <v>-0.25870100359780346</v>
      </c>
      <c r="AU191" s="142">
        <f t="shared" si="343"/>
        <v>-0.17720266412940056</v>
      </c>
      <c r="AV191" s="142">
        <f t="shared" si="343"/>
        <v>2.5380710659899108E-3</v>
      </c>
      <c r="AW191" s="142">
        <f t="shared" si="343"/>
        <v>-0.26050165066595832</v>
      </c>
      <c r="AX191" s="142">
        <f t="shared" si="343"/>
        <v>-0.18192867180675298</v>
      </c>
      <c r="AY191" s="144"/>
      <c r="AZ191" s="143">
        <f t="shared" si="343"/>
        <v>1.7094017094017033E-2</v>
      </c>
      <c r="BA191" s="142">
        <f t="shared" si="343"/>
        <v>7.3193916349809651E-3</v>
      </c>
      <c r="BB191" s="142">
        <f t="shared" si="343"/>
        <v>1.1451064591161186E-2</v>
      </c>
      <c r="BC191" s="142">
        <f t="shared" si="343"/>
        <v>4.3478260869565188E-2</v>
      </c>
      <c r="BD191" s="142">
        <f t="shared" si="343"/>
        <v>8.0103486509794264E-2</v>
      </c>
      <c r="BE191" s="142">
        <f t="shared" si="343"/>
        <v>0.12820165700980124</v>
      </c>
      <c r="BF191" s="144"/>
      <c r="BG191" s="143">
        <f t="shared" si="343"/>
        <v>-0.18575418994413406</v>
      </c>
      <c r="BH191" s="142">
        <f t="shared" si="343"/>
        <v>-0.24206639611469627</v>
      </c>
      <c r="BI191" s="142">
        <f t="shared" si="343"/>
        <v>-0.26113875069098946</v>
      </c>
      <c r="BJ191" s="142">
        <f t="shared" si="343"/>
        <v>-0.16958277254374154</v>
      </c>
      <c r="BK191" s="142">
        <f t="shared" si="343"/>
        <v>-0.23612932843651624</v>
      </c>
      <c r="BL191" s="142">
        <f t="shared" si="343"/>
        <v>-0.25249782797567333</v>
      </c>
      <c r="BM191" s="144"/>
      <c r="BN191" s="143" t="e">
        <f t="shared" si="343"/>
        <v>#DIV/0!</v>
      </c>
      <c r="BO191" s="143" t="e">
        <f t="shared" si="343"/>
        <v>#DIV/0!</v>
      </c>
      <c r="BP191" s="143" t="e">
        <f t="shared" si="343"/>
        <v>#DIV/0!</v>
      </c>
      <c r="BQ191" s="143" t="e">
        <f t="shared" ref="BQ191:CU191" si="344">BQ190/SUM(BQ164:BQ175)-1</f>
        <v>#DIV/0!</v>
      </c>
      <c r="BR191" s="143" t="e">
        <f t="shared" si="344"/>
        <v>#DIV/0!</v>
      </c>
      <c r="BS191" s="143" t="e">
        <f t="shared" si="344"/>
        <v>#DIV/0!</v>
      </c>
      <c r="BT191" s="143" t="e">
        <f t="shared" si="344"/>
        <v>#DIV/0!</v>
      </c>
      <c r="BU191" s="143" t="e">
        <f t="shared" si="344"/>
        <v>#DIV/0!</v>
      </c>
      <c r="BV191" s="143" t="e">
        <f t="shared" si="344"/>
        <v>#DIV/0!</v>
      </c>
      <c r="BW191" s="143" t="e">
        <f t="shared" si="344"/>
        <v>#DIV/0!</v>
      </c>
      <c r="BX191" s="143" t="e">
        <f t="shared" si="344"/>
        <v>#DIV/0!</v>
      </c>
      <c r="BY191" s="143" t="e">
        <f t="shared" si="344"/>
        <v>#DIV/0!</v>
      </c>
      <c r="BZ191" s="143" t="e">
        <f t="shared" si="344"/>
        <v>#DIV/0!</v>
      </c>
      <c r="CA191" s="143" t="e">
        <f t="shared" si="344"/>
        <v>#DIV/0!</v>
      </c>
      <c r="CB191" s="143">
        <f t="shared" si="344"/>
        <v>6.4102564102563875E-3</v>
      </c>
      <c r="CC191" s="142">
        <f t="shared" si="344"/>
        <v>-0.12422360248447206</v>
      </c>
      <c r="CD191" s="142">
        <f t="shared" si="344"/>
        <v>0.57802013422818788</v>
      </c>
      <c r="CE191" s="142">
        <f t="shared" si="344"/>
        <v>1.2903225806451646E-2</v>
      </c>
      <c r="CF191" s="142"/>
      <c r="CG191" s="142">
        <f t="shared" si="344"/>
        <v>0.6045658377496943</v>
      </c>
      <c r="CH191" s="144"/>
      <c r="CI191" s="143">
        <f t="shared" si="344"/>
        <v>-3.7209302325581395E-2</v>
      </c>
      <c r="CJ191" s="142">
        <f t="shared" si="344"/>
        <v>0.25917821541453923</v>
      </c>
      <c r="CK191" s="142">
        <f t="shared" si="344"/>
        <v>0.30712448272005366</v>
      </c>
      <c r="CL191" s="142">
        <f t="shared" si="344"/>
        <v>-2.4154589371980673E-2</v>
      </c>
      <c r="CM191" s="142"/>
      <c r="CN191" s="144">
        <f t="shared" si="344"/>
        <v>0.33006160593087608</v>
      </c>
      <c r="CO191" s="143"/>
      <c r="CP191" s="143">
        <f t="shared" si="344"/>
        <v>0.22666666666666657</v>
      </c>
      <c r="CQ191" s="142">
        <f t="shared" si="344"/>
        <v>0.63519706691109068</v>
      </c>
      <c r="CR191" s="142">
        <f t="shared" si="344"/>
        <v>0.36354521756567082</v>
      </c>
      <c r="CS191" s="142">
        <f t="shared" si="344"/>
        <v>0.22666666666666657</v>
      </c>
      <c r="CT191" s="142"/>
      <c r="CU191" s="142">
        <f t="shared" si="344"/>
        <v>0.36354521756567082</v>
      </c>
      <c r="CV191" s="146"/>
      <c r="CW191" s="118"/>
      <c r="CX191" s="202"/>
      <c r="CY191" s="143">
        <f>CY190/SUM(CY164:CY175)-1</f>
        <v>-0.10086767895878523</v>
      </c>
      <c r="CZ191" s="142">
        <f t="shared" ref="CZ191:DD191" si="345">CZ190/SUM(CZ164:CZ175)-1</f>
        <v>-5.8515627363771139E-2</v>
      </c>
      <c r="DA191" s="142">
        <f t="shared" si="345"/>
        <v>-2.1519482855298921E-2</v>
      </c>
      <c r="DB191" s="142">
        <f t="shared" si="345"/>
        <v>-5.4864980711530231E-2</v>
      </c>
      <c r="DC191" s="142">
        <f t="shared" si="345"/>
        <v>-2.9834553837808642E-3</v>
      </c>
      <c r="DD191" s="142">
        <f t="shared" si="345"/>
        <v>5.5314905753436339E-2</v>
      </c>
      <c r="DE191" s="145"/>
      <c r="DF191" s="225"/>
    </row>
    <row r="192" spans="2:111" ht="15" thickTop="1" x14ac:dyDescent="0.15">
      <c r="B192" s="6" t="s">
        <v>94</v>
      </c>
      <c r="C192" s="7" t="s">
        <v>0</v>
      </c>
      <c r="D192" s="124">
        <f>+J192+Q192+AE192+CB192+CI192+CP192</f>
        <v>391</v>
      </c>
      <c r="E192" s="125">
        <f t="shared" ref="E192" si="346">+K192+R192+AF192+CC192+CJ192+CQ192</f>
        <v>11267</v>
      </c>
      <c r="F192" s="127">
        <f t="shared" ref="F192" si="347">+L192+S192+AG192+CD192+CK192+CR192</f>
        <v>12311</v>
      </c>
      <c r="G192" s="127">
        <f t="shared" ref="G192" si="348">+M192+T192+AH192+CE192+CL192+CS192</f>
        <v>352</v>
      </c>
      <c r="H192" s="127"/>
      <c r="I192" s="128">
        <f t="shared" ref="I192" si="349">+O192+V192+AJ192+CG192+CN192+CU192</f>
        <v>8766</v>
      </c>
      <c r="J192" s="121">
        <v>61</v>
      </c>
      <c r="K192" s="122">
        <v>659</v>
      </c>
      <c r="L192" s="122">
        <v>789</v>
      </c>
      <c r="M192" s="122">
        <v>59</v>
      </c>
      <c r="N192" s="122">
        <v>657</v>
      </c>
      <c r="O192" s="122">
        <v>789</v>
      </c>
      <c r="P192" s="123">
        <v>3</v>
      </c>
      <c r="Q192" s="119">
        <v>120</v>
      </c>
      <c r="R192" s="122">
        <v>1738</v>
      </c>
      <c r="S192" s="122">
        <v>1756</v>
      </c>
      <c r="T192" s="122">
        <v>94</v>
      </c>
      <c r="U192" s="122">
        <v>1446</v>
      </c>
      <c r="V192" s="122">
        <v>1591</v>
      </c>
      <c r="W192" s="123">
        <v>310</v>
      </c>
      <c r="X192" s="119">
        <v>85</v>
      </c>
      <c r="Y192" s="122">
        <v>1058</v>
      </c>
      <c r="Z192" s="122">
        <v>940</v>
      </c>
      <c r="AA192" s="122">
        <v>60</v>
      </c>
      <c r="AB192" s="122">
        <v>780</v>
      </c>
      <c r="AC192" s="122">
        <v>791</v>
      </c>
      <c r="AD192" s="123">
        <v>257</v>
      </c>
      <c r="AE192" s="119">
        <v>165</v>
      </c>
      <c r="AF192" s="122">
        <v>8035</v>
      </c>
      <c r="AG192" s="122">
        <v>8387</v>
      </c>
      <c r="AH192" s="122">
        <v>160</v>
      </c>
      <c r="AI192" s="122">
        <v>5558</v>
      </c>
      <c r="AJ192" s="122">
        <v>4982</v>
      </c>
      <c r="AK192" s="123">
        <v>116</v>
      </c>
      <c r="AL192" s="119">
        <v>127</v>
      </c>
      <c r="AM192" s="122">
        <v>1075</v>
      </c>
      <c r="AN192" s="122">
        <v>1771</v>
      </c>
      <c r="AO192" s="122">
        <v>116</v>
      </c>
      <c r="AP192" s="122">
        <v>1005</v>
      </c>
      <c r="AQ192" s="122">
        <v>1726</v>
      </c>
      <c r="AR192" s="123">
        <v>106</v>
      </c>
      <c r="AS192" s="119">
        <v>26</v>
      </c>
      <c r="AT192" s="122">
        <v>1372</v>
      </c>
      <c r="AU192" s="122">
        <v>1322</v>
      </c>
      <c r="AV192" s="122">
        <v>36</v>
      </c>
      <c r="AW192" s="122">
        <v>1523</v>
      </c>
      <c r="AX192" s="122">
        <v>1382</v>
      </c>
      <c r="AY192" s="123">
        <v>5</v>
      </c>
      <c r="AZ192" s="119">
        <v>12</v>
      </c>
      <c r="BA192" s="122">
        <v>5588</v>
      </c>
      <c r="BB192" s="122">
        <v>5294</v>
      </c>
      <c r="BC192" s="122">
        <v>8</v>
      </c>
      <c r="BD192" s="122">
        <v>3030</v>
      </c>
      <c r="BE192" s="122">
        <v>1874</v>
      </c>
      <c r="BF192" s="107">
        <v>5</v>
      </c>
      <c r="BG192" s="119">
        <v>42</v>
      </c>
      <c r="BH192" s="122">
        <v>2940</v>
      </c>
      <c r="BI192" s="122">
        <v>1955</v>
      </c>
      <c r="BJ192" s="122">
        <v>36</v>
      </c>
      <c r="BK192" s="122">
        <v>2888</v>
      </c>
      <c r="BL192" s="122">
        <v>1924</v>
      </c>
      <c r="BM192" s="122">
        <v>96</v>
      </c>
      <c r="BN192" s="119"/>
      <c r="BO192" s="122"/>
      <c r="BP192" s="122"/>
      <c r="BQ192" s="122"/>
      <c r="BR192" s="122"/>
      <c r="BS192" s="122"/>
      <c r="BT192" s="123"/>
      <c r="BU192" s="121"/>
      <c r="BV192" s="122"/>
      <c r="BW192" s="122"/>
      <c r="BX192" s="122"/>
      <c r="BY192" s="122"/>
      <c r="BZ192" s="122"/>
      <c r="CA192" s="122"/>
      <c r="CB192" s="119">
        <v>6</v>
      </c>
      <c r="CC192" s="122">
        <v>73</v>
      </c>
      <c r="CD192" s="122">
        <v>65</v>
      </c>
      <c r="CE192" s="122">
        <v>6</v>
      </c>
      <c r="CF192" s="50" t="s">
        <v>17</v>
      </c>
      <c r="CG192" s="122">
        <v>65</v>
      </c>
      <c r="CH192" s="123">
        <v>1</v>
      </c>
      <c r="CI192" s="121">
        <v>24</v>
      </c>
      <c r="CJ192" s="122">
        <v>609</v>
      </c>
      <c r="CK192" s="122">
        <v>1097</v>
      </c>
      <c r="CL192" s="122">
        <v>18</v>
      </c>
      <c r="CM192" s="50" t="s">
        <v>17</v>
      </c>
      <c r="CN192" s="122">
        <v>1122</v>
      </c>
      <c r="CO192" s="47">
        <v>24</v>
      </c>
      <c r="CP192" s="119">
        <v>15</v>
      </c>
      <c r="CQ192" s="122">
        <v>153</v>
      </c>
      <c r="CR192" s="122">
        <v>217</v>
      </c>
      <c r="CS192" s="122">
        <v>15</v>
      </c>
      <c r="CT192" s="50" t="s">
        <v>17</v>
      </c>
      <c r="CU192" s="122">
        <v>217</v>
      </c>
      <c r="CV192" s="141" t="s">
        <v>86</v>
      </c>
      <c r="CW192" s="118"/>
      <c r="CX192" s="118"/>
      <c r="CY192" s="184">
        <v>305</v>
      </c>
      <c r="CZ192" s="139">
        <v>2191</v>
      </c>
      <c r="DA192" s="122">
        <v>7133</v>
      </c>
      <c r="DB192" s="122">
        <v>279</v>
      </c>
      <c r="DC192" s="50">
        <v>2096</v>
      </c>
      <c r="DD192" s="122">
        <v>6898</v>
      </c>
      <c r="DE192" s="48">
        <v>511</v>
      </c>
      <c r="DF192" s="225"/>
    </row>
    <row r="193" spans="2:111" x14ac:dyDescent="0.15">
      <c r="B193" s="8"/>
      <c r="C193" s="9" t="s">
        <v>1</v>
      </c>
      <c r="D193" s="124">
        <f>+J193+Q193+AE193+CB193+CI193+CP193</f>
        <v>419</v>
      </c>
      <c r="E193" s="125">
        <f t="shared" ref="E193" si="350">+K193+R193+AF193+CC193+CJ193+CQ193</f>
        <v>7820</v>
      </c>
      <c r="F193" s="127">
        <f t="shared" ref="F193" si="351">+L193+S193+AG193+CD193+CK193+CR193</f>
        <v>9495</v>
      </c>
      <c r="G193" s="127">
        <f t="shared" ref="G193" si="352">+M193+T193+AH193+CE193+CL193+CS193</f>
        <v>389</v>
      </c>
      <c r="H193" s="127"/>
      <c r="I193" s="128">
        <f t="shared" ref="I193" si="353">+O193+V193+AJ193+CG193+CN193+CU193</f>
        <v>12889</v>
      </c>
      <c r="J193" s="127">
        <v>58</v>
      </c>
      <c r="K193" s="127">
        <v>692</v>
      </c>
      <c r="L193" s="127">
        <v>967</v>
      </c>
      <c r="M193" s="135">
        <v>58</v>
      </c>
      <c r="N193" s="127">
        <v>692</v>
      </c>
      <c r="O193" s="127">
        <v>967</v>
      </c>
      <c r="P193" s="128">
        <v>3</v>
      </c>
      <c r="Q193" s="124">
        <v>122</v>
      </c>
      <c r="R193" s="127">
        <v>1935</v>
      </c>
      <c r="S193" s="127">
        <v>1899</v>
      </c>
      <c r="T193" s="127">
        <v>105</v>
      </c>
      <c r="U193" s="127">
        <v>1793</v>
      </c>
      <c r="V193" s="127">
        <v>1767</v>
      </c>
      <c r="W193" s="128">
        <v>328</v>
      </c>
      <c r="X193" s="124">
        <v>91</v>
      </c>
      <c r="Y193" s="127">
        <v>1038</v>
      </c>
      <c r="Z193" s="127">
        <v>886</v>
      </c>
      <c r="AA193" s="127">
        <v>70</v>
      </c>
      <c r="AB193" s="127">
        <v>849</v>
      </c>
      <c r="AC193" s="127">
        <v>709</v>
      </c>
      <c r="AD193" s="128">
        <v>278</v>
      </c>
      <c r="AE193" s="124">
        <v>188</v>
      </c>
      <c r="AF193" s="127">
        <v>4702</v>
      </c>
      <c r="AG193" s="127">
        <v>5428</v>
      </c>
      <c r="AH193" s="127">
        <v>170</v>
      </c>
      <c r="AI193" s="127">
        <v>7001</v>
      </c>
      <c r="AJ193" s="127">
        <v>8788</v>
      </c>
      <c r="AK193" s="128">
        <v>134</v>
      </c>
      <c r="AL193" s="124">
        <v>138</v>
      </c>
      <c r="AM193" s="127">
        <v>1310</v>
      </c>
      <c r="AN193" s="127">
        <v>2282</v>
      </c>
      <c r="AO193" s="127">
        <v>121</v>
      </c>
      <c r="AP193" s="127">
        <v>1055</v>
      </c>
      <c r="AQ193" s="127">
        <v>2145</v>
      </c>
      <c r="AR193" s="128">
        <v>123</v>
      </c>
      <c r="AS193" s="124">
        <v>46</v>
      </c>
      <c r="AT193" s="127">
        <v>1589</v>
      </c>
      <c r="AU193" s="127">
        <v>1727</v>
      </c>
      <c r="AV193" s="127">
        <v>40</v>
      </c>
      <c r="AW193" s="127">
        <v>1538</v>
      </c>
      <c r="AX193" s="127">
        <v>1716</v>
      </c>
      <c r="AY193" s="128">
        <v>11</v>
      </c>
      <c r="AZ193" s="124">
        <v>4</v>
      </c>
      <c r="BA193" s="127">
        <v>1803</v>
      </c>
      <c r="BB193" s="127">
        <v>1419</v>
      </c>
      <c r="BC193" s="127">
        <v>9</v>
      </c>
      <c r="BD193" s="127">
        <v>4408</v>
      </c>
      <c r="BE193" s="127">
        <v>4927</v>
      </c>
      <c r="BF193" s="107" t="s">
        <v>58</v>
      </c>
      <c r="BG193" s="124">
        <v>50</v>
      </c>
      <c r="BH193" s="127">
        <v>1621</v>
      </c>
      <c r="BI193" s="127">
        <v>1487</v>
      </c>
      <c r="BJ193" s="127">
        <v>29</v>
      </c>
      <c r="BK193" s="127">
        <v>1342</v>
      </c>
      <c r="BL193" s="127">
        <v>1240</v>
      </c>
      <c r="BM193" s="127">
        <v>117</v>
      </c>
      <c r="BN193" s="124"/>
      <c r="BO193" s="127"/>
      <c r="BP193" s="127"/>
      <c r="BQ193" s="127"/>
      <c r="BR193" s="127"/>
      <c r="BS193" s="127"/>
      <c r="BT193" s="128"/>
      <c r="BU193" s="126"/>
      <c r="BV193" s="127"/>
      <c r="BW193" s="127"/>
      <c r="BX193" s="127"/>
      <c r="BY193" s="127"/>
      <c r="BZ193" s="127"/>
      <c r="CA193" s="127"/>
      <c r="CB193" s="124">
        <v>10</v>
      </c>
      <c r="CC193" s="127">
        <v>78</v>
      </c>
      <c r="CD193" s="127">
        <v>89</v>
      </c>
      <c r="CE193" s="127">
        <v>10</v>
      </c>
      <c r="CF193" s="50" t="s">
        <v>17</v>
      </c>
      <c r="CG193" s="127">
        <v>95</v>
      </c>
      <c r="CH193" s="128">
        <v>1</v>
      </c>
      <c r="CI193" s="126">
        <v>22</v>
      </c>
      <c r="CJ193" s="127">
        <v>328</v>
      </c>
      <c r="CK193" s="127">
        <v>831</v>
      </c>
      <c r="CL193" s="127">
        <v>27</v>
      </c>
      <c r="CM193" s="50" t="s">
        <v>17</v>
      </c>
      <c r="CN193" s="126">
        <v>991</v>
      </c>
      <c r="CO193" s="48">
        <v>19</v>
      </c>
      <c r="CP193" s="124">
        <v>19</v>
      </c>
      <c r="CQ193" s="127">
        <v>85</v>
      </c>
      <c r="CR193" s="127">
        <v>281</v>
      </c>
      <c r="CS193" s="127">
        <v>19</v>
      </c>
      <c r="CT193" s="50" t="s">
        <v>17</v>
      </c>
      <c r="CU193" s="127">
        <v>281</v>
      </c>
      <c r="CV193" s="107" t="s">
        <v>86</v>
      </c>
      <c r="CW193" s="118"/>
      <c r="CX193" s="118"/>
      <c r="CY193" s="195">
        <v>331</v>
      </c>
      <c r="CZ193" s="127">
        <v>2310</v>
      </c>
      <c r="DA193" s="196">
        <v>7384</v>
      </c>
      <c r="DB193" s="196">
        <v>286</v>
      </c>
      <c r="DC193" s="196">
        <v>1747</v>
      </c>
      <c r="DD193" s="50">
        <v>6287</v>
      </c>
      <c r="DE193" s="196">
        <v>556</v>
      </c>
      <c r="DF193" s="228"/>
      <c r="DG193" s="12"/>
    </row>
    <row r="194" spans="2:111" x14ac:dyDescent="0.15">
      <c r="B194" s="8"/>
      <c r="C194" s="9" t="s">
        <v>2</v>
      </c>
      <c r="D194" s="152"/>
      <c r="E194" s="239"/>
      <c r="F194" s="240"/>
      <c r="G194" s="240"/>
      <c r="H194" s="240"/>
      <c r="I194" s="155"/>
      <c r="J194" s="126"/>
      <c r="K194" s="127"/>
      <c r="L194" s="127"/>
      <c r="M194" s="127"/>
      <c r="N194" s="127"/>
      <c r="O194" s="127"/>
      <c r="P194" s="128"/>
      <c r="Q194" s="124"/>
      <c r="R194" s="127"/>
      <c r="S194" s="127"/>
      <c r="T194" s="127"/>
      <c r="U194" s="127"/>
      <c r="V194" s="127"/>
      <c r="W194" s="128"/>
      <c r="X194" s="124"/>
      <c r="Y194" s="127"/>
      <c r="Z194" s="127"/>
      <c r="AA194" s="127"/>
      <c r="AB194" s="127"/>
      <c r="AC194" s="127"/>
      <c r="AD194" s="128"/>
      <c r="AE194" s="124"/>
      <c r="AF194" s="127"/>
      <c r="AG194" s="127"/>
      <c r="AH194" s="127"/>
      <c r="AI194" s="127"/>
      <c r="AJ194" s="127"/>
      <c r="AK194" s="128"/>
      <c r="AL194" s="124"/>
      <c r="AM194" s="127"/>
      <c r="AN194" s="127"/>
      <c r="AO194" s="127"/>
      <c r="AP194" s="127"/>
      <c r="AQ194" s="127"/>
      <c r="AR194" s="128"/>
      <c r="AS194" s="124"/>
      <c r="AT194" s="127"/>
      <c r="AU194" s="127"/>
      <c r="AV194" s="127"/>
      <c r="AW194" s="127"/>
      <c r="AX194" s="127"/>
      <c r="AY194" s="155"/>
      <c r="AZ194" s="124"/>
      <c r="BA194" s="127"/>
      <c r="BB194" s="127"/>
      <c r="BC194" s="127"/>
      <c r="BD194" s="127"/>
      <c r="BE194" s="127"/>
      <c r="BF194" s="249"/>
      <c r="BG194" s="124"/>
      <c r="BH194" s="127"/>
      <c r="BI194" s="127"/>
      <c r="BJ194" s="127"/>
      <c r="BK194" s="127"/>
      <c r="BL194" s="127"/>
      <c r="BM194" s="127"/>
      <c r="BN194" s="124"/>
      <c r="BO194" s="127"/>
      <c r="BP194" s="127"/>
      <c r="BQ194" s="127"/>
      <c r="BR194" s="127"/>
      <c r="BS194" s="127"/>
      <c r="BT194" s="128"/>
      <c r="BU194" s="126"/>
      <c r="BV194" s="127"/>
      <c r="BW194" s="127"/>
      <c r="BX194" s="127"/>
      <c r="BY194" s="127"/>
      <c r="BZ194" s="127"/>
      <c r="CA194" s="127"/>
      <c r="CB194" s="124"/>
      <c r="CC194" s="127"/>
      <c r="CD194" s="127"/>
      <c r="CE194" s="127"/>
      <c r="CF194" s="250"/>
      <c r="CG194" s="127"/>
      <c r="CH194" s="128"/>
      <c r="CI194" s="126"/>
      <c r="CJ194" s="127"/>
      <c r="CK194" s="127"/>
      <c r="CL194" s="127"/>
      <c r="CM194" s="250"/>
      <c r="CN194" s="127"/>
      <c r="CO194" s="48"/>
      <c r="CP194" s="124"/>
      <c r="CQ194" s="127"/>
      <c r="CR194" s="127"/>
      <c r="CS194" s="127"/>
      <c r="CT194" s="250"/>
      <c r="CU194" s="127"/>
      <c r="CV194" s="167"/>
      <c r="CW194" s="118"/>
      <c r="CX194" s="118"/>
      <c r="CY194" s="197"/>
      <c r="CZ194" s="198"/>
      <c r="DA194" s="209"/>
      <c r="DB194" s="198"/>
      <c r="DC194" s="196"/>
      <c r="DD194" s="209"/>
      <c r="DE194" s="220"/>
      <c r="DF194" s="226"/>
    </row>
    <row r="195" spans="2:111" x14ac:dyDescent="0.15">
      <c r="B195" s="8"/>
      <c r="C195" s="10" t="s">
        <v>3</v>
      </c>
      <c r="D195" s="149"/>
      <c r="E195" s="251"/>
      <c r="F195" s="243"/>
      <c r="G195" s="243"/>
      <c r="H195" s="243"/>
      <c r="I195" s="151"/>
      <c r="J195" s="132"/>
      <c r="K195" s="133"/>
      <c r="L195" s="133"/>
      <c r="M195" s="133"/>
      <c r="N195" s="133"/>
      <c r="O195" s="133"/>
      <c r="P195" s="134"/>
      <c r="Q195" s="130"/>
      <c r="R195" s="133"/>
      <c r="S195" s="133"/>
      <c r="T195" s="133"/>
      <c r="U195" s="133"/>
      <c r="V195" s="133"/>
      <c r="W195" s="134"/>
      <c r="X195" s="130"/>
      <c r="Y195" s="133"/>
      <c r="Z195" s="133"/>
      <c r="AA195" s="133"/>
      <c r="AB195" s="133"/>
      <c r="AC195" s="133"/>
      <c r="AD195" s="134"/>
      <c r="AE195" s="130"/>
      <c r="AF195" s="133"/>
      <c r="AG195" s="133"/>
      <c r="AH195" s="133"/>
      <c r="AI195" s="133"/>
      <c r="AJ195" s="133"/>
      <c r="AK195" s="134"/>
      <c r="AL195" s="130"/>
      <c r="AM195" s="133"/>
      <c r="AN195" s="133"/>
      <c r="AO195" s="133"/>
      <c r="AP195" s="133"/>
      <c r="AQ195" s="133"/>
      <c r="AR195" s="134"/>
      <c r="AS195" s="130"/>
      <c r="AT195" s="133"/>
      <c r="AU195" s="133"/>
      <c r="AV195" s="133"/>
      <c r="AW195" s="133"/>
      <c r="AX195" s="133"/>
      <c r="AY195" s="107"/>
      <c r="AZ195" s="130"/>
      <c r="BA195" s="133"/>
      <c r="BB195" s="133"/>
      <c r="BC195" s="133"/>
      <c r="BD195" s="133"/>
      <c r="BE195" s="133"/>
      <c r="BF195" s="107"/>
      <c r="BG195" s="130"/>
      <c r="BH195" s="133"/>
      <c r="BI195" s="133"/>
      <c r="BJ195" s="133"/>
      <c r="BK195" s="133"/>
      <c r="BL195" s="133"/>
      <c r="BM195" s="133"/>
      <c r="BN195" s="130"/>
      <c r="BO195" s="133"/>
      <c r="BP195" s="133"/>
      <c r="BQ195" s="133"/>
      <c r="BR195" s="133"/>
      <c r="BS195" s="133"/>
      <c r="BT195" s="134"/>
      <c r="BU195" s="132"/>
      <c r="BV195" s="133"/>
      <c r="BW195" s="133"/>
      <c r="BX195" s="133"/>
      <c r="BY195" s="133"/>
      <c r="BZ195" s="133"/>
      <c r="CA195" s="133"/>
      <c r="CB195" s="130"/>
      <c r="CC195" s="133"/>
      <c r="CD195" s="133"/>
      <c r="CE195" s="133"/>
      <c r="CF195" s="50"/>
      <c r="CG195" s="133"/>
      <c r="CH195" s="134"/>
      <c r="CI195" s="132"/>
      <c r="CJ195" s="133"/>
      <c r="CK195" s="133"/>
      <c r="CL195" s="133"/>
      <c r="CM195" s="50"/>
      <c r="CN195" s="133"/>
      <c r="CO195" s="134"/>
      <c r="CP195" s="130"/>
      <c r="CQ195" s="133"/>
      <c r="CR195" s="133"/>
      <c r="CS195" s="133"/>
      <c r="CT195" s="50"/>
      <c r="CU195" s="133"/>
      <c r="CV195" s="141"/>
      <c r="CW195" s="118"/>
      <c r="CX195" s="118"/>
      <c r="CY195" s="186"/>
      <c r="CZ195" s="133"/>
      <c r="DA195" s="133"/>
      <c r="DB195" s="133"/>
      <c r="DC195" s="61"/>
      <c r="DD195" s="133"/>
      <c r="DE195" s="48"/>
      <c r="DF195" s="225"/>
    </row>
    <row r="196" spans="2:111" x14ac:dyDescent="0.15">
      <c r="B196" s="8"/>
      <c r="C196" s="9" t="s">
        <v>4</v>
      </c>
      <c r="D196" s="233"/>
      <c r="E196" s="125"/>
      <c r="F196" s="127"/>
      <c r="G196" s="127"/>
      <c r="H196" s="127"/>
      <c r="I196" s="128"/>
      <c r="J196" s="126"/>
      <c r="K196" s="127"/>
      <c r="L196" s="127"/>
      <c r="M196" s="127"/>
      <c r="N196" s="127"/>
      <c r="O196" s="127"/>
      <c r="P196" s="128"/>
      <c r="Q196" s="124"/>
      <c r="R196" s="127"/>
      <c r="S196" s="127"/>
      <c r="T196" s="127"/>
      <c r="U196" s="127"/>
      <c r="V196" s="127"/>
      <c r="W196" s="128"/>
      <c r="X196" s="124"/>
      <c r="Y196" s="127"/>
      <c r="Z196" s="127"/>
      <c r="AA196" s="127"/>
      <c r="AB196" s="127"/>
      <c r="AC196" s="127"/>
      <c r="AD196" s="128"/>
      <c r="AE196" s="124"/>
      <c r="AF196" s="127"/>
      <c r="AG196" s="127"/>
      <c r="AH196" s="127"/>
      <c r="AI196" s="127"/>
      <c r="AJ196" s="127"/>
      <c r="AK196" s="128"/>
      <c r="AL196" s="124"/>
      <c r="AM196" s="127"/>
      <c r="AN196" s="127"/>
      <c r="AO196" s="127"/>
      <c r="AP196" s="127"/>
      <c r="AQ196" s="127"/>
      <c r="AR196" s="128"/>
      <c r="AS196" s="124"/>
      <c r="AT196" s="127"/>
      <c r="AU196" s="127"/>
      <c r="AV196" s="127"/>
      <c r="AW196" s="127"/>
      <c r="AX196" s="127"/>
      <c r="AY196" s="107"/>
      <c r="AZ196" s="124"/>
      <c r="BA196" s="127"/>
      <c r="BB196" s="127"/>
      <c r="BC196" s="127"/>
      <c r="BD196" s="127"/>
      <c r="BE196" s="127"/>
      <c r="BF196" s="107"/>
      <c r="BG196" s="124"/>
      <c r="BH196" s="127"/>
      <c r="BI196" s="127"/>
      <c r="BJ196" s="127"/>
      <c r="BK196" s="127"/>
      <c r="BL196" s="127"/>
      <c r="BM196" s="127"/>
      <c r="BN196" s="124"/>
      <c r="BO196" s="127"/>
      <c r="BP196" s="127"/>
      <c r="BQ196" s="127"/>
      <c r="BR196" s="127"/>
      <c r="BS196" s="127"/>
      <c r="BT196" s="128"/>
      <c r="BU196" s="126"/>
      <c r="BV196" s="127"/>
      <c r="BW196" s="127"/>
      <c r="BX196" s="127"/>
      <c r="BY196" s="127"/>
      <c r="BZ196" s="127"/>
      <c r="CA196" s="127"/>
      <c r="CB196" s="124"/>
      <c r="CC196" s="127"/>
      <c r="CD196" s="127"/>
      <c r="CE196" s="127"/>
      <c r="CF196" s="50"/>
      <c r="CG196" s="127"/>
      <c r="CH196" s="128"/>
      <c r="CI196" s="126"/>
      <c r="CJ196" s="127"/>
      <c r="CK196" s="127"/>
      <c r="CL196" s="127"/>
      <c r="CM196" s="50"/>
      <c r="CN196" s="127"/>
      <c r="CO196" s="128"/>
      <c r="CP196" s="124"/>
      <c r="CQ196" s="127"/>
      <c r="CR196" s="127"/>
      <c r="CS196" s="127"/>
      <c r="CT196" s="50"/>
      <c r="CU196" s="127"/>
      <c r="CV196" s="107"/>
      <c r="CW196" s="118"/>
      <c r="CX196" s="118"/>
      <c r="CY196" s="185"/>
      <c r="CZ196" s="127"/>
      <c r="DA196" s="127"/>
      <c r="DB196" s="127"/>
      <c r="DC196" s="50"/>
      <c r="DD196" s="127"/>
      <c r="DE196" s="48"/>
      <c r="DF196" s="225"/>
    </row>
    <row r="197" spans="2:111" x14ac:dyDescent="0.15">
      <c r="B197" s="8"/>
      <c r="C197" s="9" t="s">
        <v>5</v>
      </c>
      <c r="D197" s="152"/>
      <c r="E197" s="239"/>
      <c r="F197" s="240"/>
      <c r="G197" s="240"/>
      <c r="H197" s="240"/>
      <c r="I197" s="252"/>
      <c r="J197" s="126"/>
      <c r="K197" s="127"/>
      <c r="L197" s="127"/>
      <c r="M197" s="127"/>
      <c r="N197" s="127"/>
      <c r="O197" s="127"/>
      <c r="P197" s="128"/>
      <c r="Q197" s="124"/>
      <c r="R197" s="127"/>
      <c r="S197" s="127"/>
      <c r="T197" s="127"/>
      <c r="U197" s="127"/>
      <c r="V197" s="127"/>
      <c r="W197" s="128"/>
      <c r="X197" s="124"/>
      <c r="Y197" s="127"/>
      <c r="Z197" s="127"/>
      <c r="AA197" s="127"/>
      <c r="AB197" s="127"/>
      <c r="AC197" s="127"/>
      <c r="AD197" s="128"/>
      <c r="AE197" s="124"/>
      <c r="AF197" s="127"/>
      <c r="AG197" s="127"/>
      <c r="AH197" s="127"/>
      <c r="AI197" s="127"/>
      <c r="AJ197" s="127"/>
      <c r="AK197" s="128"/>
      <c r="AL197" s="124"/>
      <c r="AM197" s="127"/>
      <c r="AN197" s="127"/>
      <c r="AO197" s="127"/>
      <c r="AP197" s="127"/>
      <c r="AQ197" s="127"/>
      <c r="AR197" s="128"/>
      <c r="AS197" s="124"/>
      <c r="AT197" s="127"/>
      <c r="AU197" s="127"/>
      <c r="AV197" s="127"/>
      <c r="AW197" s="127"/>
      <c r="AX197" s="127"/>
      <c r="AY197" s="167"/>
      <c r="AZ197" s="124"/>
      <c r="BA197" s="127"/>
      <c r="BB197" s="127"/>
      <c r="BC197" s="127"/>
      <c r="BD197" s="127"/>
      <c r="BE197" s="127"/>
      <c r="BF197" s="155"/>
      <c r="BG197" s="124"/>
      <c r="BH197" s="127"/>
      <c r="BI197" s="127"/>
      <c r="BJ197" s="127"/>
      <c r="BK197" s="127"/>
      <c r="BL197" s="127"/>
      <c r="BM197" s="127"/>
      <c r="BN197" s="124"/>
      <c r="BO197" s="127"/>
      <c r="BP197" s="127"/>
      <c r="BQ197" s="127"/>
      <c r="BR197" s="127"/>
      <c r="BS197" s="127"/>
      <c r="BT197" s="128"/>
      <c r="BU197" s="126"/>
      <c r="BV197" s="127"/>
      <c r="BW197" s="127"/>
      <c r="BX197" s="127"/>
      <c r="BY197" s="127"/>
      <c r="BZ197" s="127"/>
      <c r="CA197" s="127"/>
      <c r="CB197" s="124"/>
      <c r="CC197" s="127"/>
      <c r="CD197" s="127"/>
      <c r="CE197" s="127"/>
      <c r="CF197" s="250"/>
      <c r="CG197" s="127"/>
      <c r="CH197" s="128"/>
      <c r="CI197" s="126"/>
      <c r="CJ197" s="127"/>
      <c r="CK197" s="127"/>
      <c r="CL197" s="127"/>
      <c r="CM197" s="250"/>
      <c r="CN197" s="127"/>
      <c r="CO197" s="128"/>
      <c r="CP197" s="124"/>
      <c r="CQ197" s="127"/>
      <c r="CR197" s="127"/>
      <c r="CS197" s="127"/>
      <c r="CT197" s="250"/>
      <c r="CU197" s="127"/>
      <c r="CV197" s="167"/>
      <c r="CW197" s="118"/>
      <c r="CX197" s="118"/>
      <c r="CY197" s="185"/>
      <c r="CZ197" s="127"/>
      <c r="DA197" s="127"/>
      <c r="DB197" s="127"/>
      <c r="DC197" s="57"/>
      <c r="DD197" s="127"/>
      <c r="DE197" s="219"/>
      <c r="DF197" s="225"/>
    </row>
    <row r="198" spans="2:111" x14ac:dyDescent="0.15">
      <c r="B198" s="8"/>
      <c r="C198" s="10" t="s">
        <v>6</v>
      </c>
      <c r="D198" s="233"/>
      <c r="E198" s="125"/>
      <c r="F198" s="127"/>
      <c r="G198" s="127"/>
      <c r="H198" s="127"/>
      <c r="I198" s="128"/>
      <c r="J198" s="132"/>
      <c r="K198" s="133"/>
      <c r="L198" s="133"/>
      <c r="M198" s="133"/>
      <c r="N198" s="133"/>
      <c r="O198" s="133"/>
      <c r="P198" s="134"/>
      <c r="Q198" s="130"/>
      <c r="R198" s="133"/>
      <c r="S198" s="133"/>
      <c r="T198" s="133"/>
      <c r="U198" s="133"/>
      <c r="V198" s="133"/>
      <c r="W198" s="134"/>
      <c r="X198" s="130"/>
      <c r="Y198" s="133"/>
      <c r="Z198" s="133"/>
      <c r="AA198" s="133"/>
      <c r="AB198" s="133"/>
      <c r="AC198" s="133"/>
      <c r="AD198" s="134"/>
      <c r="AE198" s="130"/>
      <c r="AF198" s="133"/>
      <c r="AG198" s="133"/>
      <c r="AH198" s="133"/>
      <c r="AI198" s="133"/>
      <c r="AJ198" s="133"/>
      <c r="AK198" s="134"/>
      <c r="AL198" s="130"/>
      <c r="AM198" s="133"/>
      <c r="AN198" s="133"/>
      <c r="AO198" s="133"/>
      <c r="AP198" s="133"/>
      <c r="AQ198" s="133"/>
      <c r="AR198" s="134"/>
      <c r="AS198" s="130"/>
      <c r="AT198" s="133"/>
      <c r="AU198" s="133"/>
      <c r="AV198" s="133"/>
      <c r="AW198" s="133"/>
      <c r="AX198" s="133"/>
      <c r="AY198" s="107"/>
      <c r="AZ198" s="130"/>
      <c r="BA198" s="133"/>
      <c r="BB198" s="133"/>
      <c r="BC198" s="133"/>
      <c r="BD198" s="133"/>
      <c r="BE198" s="133"/>
      <c r="BF198" s="107"/>
      <c r="BG198" s="130"/>
      <c r="BH198" s="133"/>
      <c r="BI198" s="133"/>
      <c r="BJ198" s="133"/>
      <c r="BK198" s="133"/>
      <c r="BL198" s="133"/>
      <c r="BM198" s="133"/>
      <c r="BN198" s="130"/>
      <c r="BO198" s="133"/>
      <c r="BP198" s="133"/>
      <c r="BQ198" s="133"/>
      <c r="BR198" s="133"/>
      <c r="BS198" s="133"/>
      <c r="BT198" s="134"/>
      <c r="BU198" s="132"/>
      <c r="BV198" s="133"/>
      <c r="BW198" s="133"/>
      <c r="BX198" s="133"/>
      <c r="BY198" s="133"/>
      <c r="BZ198" s="133"/>
      <c r="CA198" s="133"/>
      <c r="CB198" s="130"/>
      <c r="CC198" s="133"/>
      <c r="CD198" s="133"/>
      <c r="CE198" s="133"/>
      <c r="CF198" s="50"/>
      <c r="CG198" s="133"/>
      <c r="CH198" s="134"/>
      <c r="CI198" s="132"/>
      <c r="CJ198" s="133"/>
      <c r="CK198" s="133"/>
      <c r="CL198" s="133"/>
      <c r="CM198" s="50"/>
      <c r="CN198" s="133"/>
      <c r="CO198" s="134"/>
      <c r="CP198" s="130"/>
      <c r="CQ198" s="133"/>
      <c r="CR198" s="133"/>
      <c r="CS198" s="133"/>
      <c r="CT198" s="50"/>
      <c r="CU198" s="133"/>
      <c r="CV198" s="107"/>
      <c r="CW198" s="118"/>
      <c r="CX198" s="118"/>
      <c r="CY198" s="186"/>
      <c r="CZ198" s="133"/>
      <c r="DA198" s="133"/>
      <c r="DB198" s="133"/>
      <c r="DC198" s="61"/>
      <c r="DD198" s="133"/>
      <c r="DE198" s="48"/>
      <c r="DF198" s="225"/>
    </row>
    <row r="199" spans="2:111" x14ac:dyDescent="0.15">
      <c r="B199" s="8"/>
      <c r="C199" s="9" t="s">
        <v>7</v>
      </c>
      <c r="D199" s="233"/>
      <c r="E199" s="125"/>
      <c r="F199" s="127"/>
      <c r="G199" s="127"/>
      <c r="H199" s="127"/>
      <c r="I199" s="128"/>
      <c r="J199" s="180"/>
      <c r="K199" s="127"/>
      <c r="L199" s="127"/>
      <c r="M199" s="127"/>
      <c r="N199" s="127"/>
      <c r="O199" s="127"/>
      <c r="P199" s="128"/>
      <c r="Q199" s="233"/>
      <c r="R199" s="127"/>
      <c r="S199" s="127"/>
      <c r="T199" s="127"/>
      <c r="U199" s="127"/>
      <c r="V199" s="127"/>
      <c r="W199" s="128"/>
      <c r="X199" s="124"/>
      <c r="Y199" s="127"/>
      <c r="Z199" s="127"/>
      <c r="AA199" s="127"/>
      <c r="AB199" s="127"/>
      <c r="AC199" s="127"/>
      <c r="AD199" s="128"/>
      <c r="AE199" s="124"/>
      <c r="AF199" s="127"/>
      <c r="AG199" s="127"/>
      <c r="AH199" s="127"/>
      <c r="AI199" s="127"/>
      <c r="AJ199" s="127"/>
      <c r="AK199" s="128"/>
      <c r="AL199" s="124"/>
      <c r="AM199" s="127"/>
      <c r="AN199" s="127"/>
      <c r="AO199" s="127"/>
      <c r="AP199" s="127"/>
      <c r="AQ199" s="127"/>
      <c r="AR199" s="128"/>
      <c r="AS199" s="124"/>
      <c r="AT199" s="127"/>
      <c r="AU199" s="127"/>
      <c r="AV199" s="127"/>
      <c r="AW199" s="127"/>
      <c r="AX199" s="127"/>
      <c r="AY199" s="107"/>
      <c r="AZ199" s="124"/>
      <c r="BA199" s="127"/>
      <c r="BB199" s="127"/>
      <c r="BC199" s="127"/>
      <c r="BD199" s="127"/>
      <c r="BE199" s="127"/>
      <c r="BF199" s="107"/>
      <c r="BG199" s="124"/>
      <c r="BH199" s="127"/>
      <c r="BI199" s="127"/>
      <c r="BJ199" s="127"/>
      <c r="BK199" s="127"/>
      <c r="BL199" s="127"/>
      <c r="BM199" s="127"/>
      <c r="BN199" s="124"/>
      <c r="BO199" s="127"/>
      <c r="BP199" s="127"/>
      <c r="BQ199" s="127"/>
      <c r="BR199" s="127"/>
      <c r="BS199" s="127"/>
      <c r="BT199" s="128"/>
      <c r="BU199" s="126"/>
      <c r="BV199" s="127"/>
      <c r="BW199" s="127"/>
      <c r="BX199" s="127"/>
      <c r="BY199" s="127"/>
      <c r="BZ199" s="127"/>
      <c r="CA199" s="127"/>
      <c r="CB199" s="124"/>
      <c r="CC199" s="127"/>
      <c r="CD199" s="127"/>
      <c r="CE199" s="127"/>
      <c r="CF199" s="50"/>
      <c r="CG199" s="127"/>
      <c r="CH199" s="128"/>
      <c r="CI199" s="126"/>
      <c r="CJ199" s="127"/>
      <c r="CK199" s="127"/>
      <c r="CL199" s="127"/>
      <c r="CM199" s="50"/>
      <c r="CN199" s="127"/>
      <c r="CO199" s="128"/>
      <c r="CP199" s="124"/>
      <c r="CQ199" s="127"/>
      <c r="CR199" s="127"/>
      <c r="CS199" s="127"/>
      <c r="CT199" s="50"/>
      <c r="CU199" s="127"/>
      <c r="CV199" s="107"/>
      <c r="CW199" s="118"/>
      <c r="CX199" s="118"/>
      <c r="CY199" s="204"/>
      <c r="CZ199" s="231"/>
      <c r="DA199" s="230"/>
      <c r="DB199" s="203"/>
      <c r="DC199" s="230"/>
      <c r="DD199" s="230"/>
      <c r="DE199" s="221"/>
      <c r="DF199" s="226"/>
    </row>
    <row r="200" spans="2:111" x14ac:dyDescent="0.15">
      <c r="B200" s="8"/>
      <c r="C200" s="9" t="s">
        <v>8</v>
      </c>
      <c r="D200" s="152"/>
      <c r="E200" s="239"/>
      <c r="F200" s="240"/>
      <c r="G200" s="240"/>
      <c r="H200" s="240"/>
      <c r="I200" s="241"/>
      <c r="J200" s="235"/>
      <c r="K200" s="234"/>
      <c r="L200" s="234"/>
      <c r="M200" s="234"/>
      <c r="N200" s="234"/>
      <c r="O200" s="234"/>
      <c r="P200" s="232"/>
      <c r="Q200" s="152"/>
      <c r="R200" s="154"/>
      <c r="S200" s="154"/>
      <c r="T200" s="154"/>
      <c r="U200" s="154"/>
      <c r="V200" s="154"/>
      <c r="W200" s="155"/>
      <c r="X200" s="124"/>
      <c r="Y200" s="127"/>
      <c r="Z200" s="127"/>
      <c r="AA200" s="127"/>
      <c r="AB200" s="127"/>
      <c r="AC200" s="127"/>
      <c r="AD200" s="128"/>
      <c r="AE200" s="124"/>
      <c r="AF200" s="127"/>
      <c r="AG200" s="127"/>
      <c r="AH200" s="127"/>
      <c r="AI200" s="127"/>
      <c r="AJ200" s="127"/>
      <c r="AK200" s="128"/>
      <c r="AL200" s="124"/>
      <c r="AM200" s="127"/>
      <c r="AN200" s="127"/>
      <c r="AO200" s="127"/>
      <c r="AP200" s="127"/>
      <c r="AQ200" s="127"/>
      <c r="AR200" s="128"/>
      <c r="AS200" s="124"/>
      <c r="AT200" s="127"/>
      <c r="AU200" s="127"/>
      <c r="AV200" s="127"/>
      <c r="AW200" s="127"/>
      <c r="AX200" s="127"/>
      <c r="AY200" s="167"/>
      <c r="AZ200" s="124"/>
      <c r="BA200" s="127"/>
      <c r="BB200" s="127"/>
      <c r="BC200" s="127"/>
      <c r="BD200" s="127"/>
      <c r="BE200" s="127"/>
      <c r="BF200" s="167"/>
      <c r="BG200" s="124"/>
      <c r="BH200" s="127"/>
      <c r="BI200" s="127"/>
      <c r="BJ200" s="127"/>
      <c r="BK200" s="127"/>
      <c r="BL200" s="127"/>
      <c r="BM200" s="127"/>
      <c r="BN200" s="124"/>
      <c r="BO200" s="127"/>
      <c r="BP200" s="127"/>
      <c r="BQ200" s="127"/>
      <c r="BR200" s="127"/>
      <c r="BS200" s="127"/>
      <c r="BT200" s="128"/>
      <c r="BU200" s="126"/>
      <c r="BV200" s="127"/>
      <c r="BW200" s="127"/>
      <c r="BX200" s="127"/>
      <c r="BY200" s="127"/>
      <c r="BZ200" s="127"/>
      <c r="CA200" s="127"/>
      <c r="CB200" s="124"/>
      <c r="CC200" s="127"/>
      <c r="CD200" s="127"/>
      <c r="CE200" s="127"/>
      <c r="CF200" s="250"/>
      <c r="CG200" s="127"/>
      <c r="CH200" s="128"/>
      <c r="CI200" s="126"/>
      <c r="CJ200" s="127"/>
      <c r="CK200" s="127"/>
      <c r="CL200" s="127"/>
      <c r="CM200" s="250"/>
      <c r="CN200" s="127"/>
      <c r="CO200" s="128"/>
      <c r="CP200" s="124"/>
      <c r="CQ200" s="127"/>
      <c r="CR200" s="127"/>
      <c r="CS200" s="127"/>
      <c r="CT200" s="250"/>
      <c r="CU200" s="127"/>
      <c r="CV200" s="167"/>
      <c r="CW200" s="118"/>
      <c r="CX200" s="118"/>
      <c r="CY200" s="210"/>
      <c r="CZ200" s="211"/>
      <c r="DA200" s="211"/>
      <c r="DB200" s="211"/>
      <c r="DC200" s="58"/>
      <c r="DD200" s="211"/>
      <c r="DE200" s="222"/>
      <c r="DF200" s="225"/>
    </row>
    <row r="201" spans="2:111" x14ac:dyDescent="0.15">
      <c r="B201" s="8"/>
      <c r="C201" s="10" t="s">
        <v>9</v>
      </c>
      <c r="D201" s="233"/>
      <c r="E201" s="125"/>
      <c r="F201" s="127"/>
      <c r="G201" s="127"/>
      <c r="H201" s="127"/>
      <c r="I201" s="128"/>
      <c r="J201" s="177"/>
      <c r="K201" s="133"/>
      <c r="L201" s="133"/>
      <c r="M201" s="133"/>
      <c r="N201" s="133"/>
      <c r="O201" s="133"/>
      <c r="P201" s="134"/>
      <c r="Q201" s="236"/>
      <c r="R201" s="237"/>
      <c r="S201" s="237"/>
      <c r="T201" s="237"/>
      <c r="U201" s="237"/>
      <c r="V201" s="237"/>
      <c r="W201" s="236"/>
      <c r="X201" s="130"/>
      <c r="Y201" s="133"/>
      <c r="Z201" s="133"/>
      <c r="AA201" s="133"/>
      <c r="AB201" s="133"/>
      <c r="AC201" s="133"/>
      <c r="AD201" s="134"/>
      <c r="AE201" s="130"/>
      <c r="AF201" s="133"/>
      <c r="AG201" s="133"/>
      <c r="AH201" s="133"/>
      <c r="AI201" s="133"/>
      <c r="AJ201" s="133"/>
      <c r="AK201" s="134"/>
      <c r="AL201" s="130"/>
      <c r="AM201" s="133"/>
      <c r="AN201" s="133"/>
      <c r="AO201" s="133"/>
      <c r="AP201" s="133"/>
      <c r="AQ201" s="133"/>
      <c r="AR201" s="134"/>
      <c r="AS201" s="130"/>
      <c r="AT201" s="133"/>
      <c r="AU201" s="133"/>
      <c r="AV201" s="133"/>
      <c r="AW201" s="133"/>
      <c r="AX201" s="133"/>
      <c r="AY201" s="134"/>
      <c r="AZ201" s="130"/>
      <c r="BA201" s="133"/>
      <c r="BB201" s="133"/>
      <c r="BC201" s="133"/>
      <c r="BD201" s="133"/>
      <c r="BE201" s="133"/>
      <c r="BF201" s="107"/>
      <c r="BG201" s="130"/>
      <c r="BH201" s="133"/>
      <c r="BI201" s="133"/>
      <c r="BJ201" s="133"/>
      <c r="BK201" s="133"/>
      <c r="BL201" s="133"/>
      <c r="BM201" s="133"/>
      <c r="BN201" s="130"/>
      <c r="BO201" s="133"/>
      <c r="BP201" s="133"/>
      <c r="BQ201" s="133"/>
      <c r="BR201" s="133"/>
      <c r="BS201" s="133"/>
      <c r="BT201" s="134"/>
      <c r="BU201" s="132"/>
      <c r="BV201" s="133"/>
      <c r="BW201" s="133"/>
      <c r="BX201" s="133"/>
      <c r="BY201" s="133"/>
      <c r="BZ201" s="133"/>
      <c r="CA201" s="133"/>
      <c r="CB201" s="130"/>
      <c r="CC201" s="133"/>
      <c r="CD201" s="133"/>
      <c r="CE201" s="133"/>
      <c r="CF201" s="50"/>
      <c r="CG201" s="133"/>
      <c r="CH201" s="134"/>
      <c r="CI201" s="132"/>
      <c r="CJ201" s="133"/>
      <c r="CK201" s="133"/>
      <c r="CL201" s="133"/>
      <c r="CM201" s="50"/>
      <c r="CN201" s="133"/>
      <c r="CO201" s="134"/>
      <c r="CP201" s="130"/>
      <c r="CQ201" s="133"/>
      <c r="CR201" s="133"/>
      <c r="CS201" s="133"/>
      <c r="CT201" s="50"/>
      <c r="CU201" s="133"/>
      <c r="CV201" s="141"/>
      <c r="CW201" s="118"/>
      <c r="CX201" s="118"/>
      <c r="CY201" s="207"/>
      <c r="CZ201" s="208"/>
      <c r="DA201" s="209"/>
      <c r="DB201" s="208"/>
      <c r="DC201" s="209"/>
      <c r="DD201" s="209"/>
      <c r="DE201" s="245"/>
      <c r="DF201" s="226"/>
    </row>
    <row r="202" spans="2:111" x14ac:dyDescent="0.15">
      <c r="B202" s="8"/>
      <c r="C202" s="9" t="s">
        <v>10</v>
      </c>
      <c r="D202" s="233"/>
      <c r="E202" s="125"/>
      <c r="F202" s="127"/>
      <c r="G202" s="127"/>
      <c r="H202" s="127"/>
      <c r="I202" s="128"/>
      <c r="J202" s="180"/>
      <c r="K202" s="127"/>
      <c r="L202" s="127"/>
      <c r="M202" s="127"/>
      <c r="N202" s="127"/>
      <c r="O202" s="127"/>
      <c r="P202" s="128"/>
      <c r="Q202" s="124"/>
      <c r="R202" s="127"/>
      <c r="S202" s="127"/>
      <c r="T202" s="127"/>
      <c r="U202" s="127"/>
      <c r="V202" s="127"/>
      <c r="W202" s="128"/>
      <c r="X202" s="124"/>
      <c r="Y202" s="127"/>
      <c r="Z202" s="127"/>
      <c r="AA202" s="127"/>
      <c r="AB202" s="127"/>
      <c r="AC202" s="127"/>
      <c r="AD202" s="128"/>
      <c r="AE202" s="124"/>
      <c r="AF202" s="127"/>
      <c r="AG202" s="127"/>
      <c r="AH202" s="127"/>
      <c r="AI202" s="127"/>
      <c r="AJ202" s="127"/>
      <c r="AK202" s="128"/>
      <c r="AL202" s="124"/>
      <c r="AM202" s="127"/>
      <c r="AN202" s="127"/>
      <c r="AO202" s="127"/>
      <c r="AP202" s="127"/>
      <c r="AQ202" s="127"/>
      <c r="AR202" s="128"/>
      <c r="AS202" s="124"/>
      <c r="AT202" s="127"/>
      <c r="AU202" s="127"/>
      <c r="AV202" s="127"/>
      <c r="AW202" s="127"/>
      <c r="AX202" s="127"/>
      <c r="AY202" s="128"/>
      <c r="AZ202" s="124"/>
      <c r="BA202" s="127"/>
      <c r="BB202" s="127"/>
      <c r="BC202" s="127"/>
      <c r="BD202" s="127"/>
      <c r="BE202" s="127"/>
      <c r="BF202" s="107"/>
      <c r="BG202" s="124"/>
      <c r="BH202" s="127"/>
      <c r="BI202" s="127"/>
      <c r="BJ202" s="127"/>
      <c r="BK202" s="127"/>
      <c r="BL202" s="127"/>
      <c r="BM202" s="127"/>
      <c r="BN202" s="124"/>
      <c r="BO202" s="127"/>
      <c r="BP202" s="127"/>
      <c r="BQ202" s="127"/>
      <c r="BR202" s="127"/>
      <c r="BS202" s="127"/>
      <c r="BT202" s="128"/>
      <c r="BU202" s="126"/>
      <c r="BV202" s="127"/>
      <c r="BW202" s="127"/>
      <c r="BX202" s="127"/>
      <c r="BY202" s="127"/>
      <c r="BZ202" s="127"/>
      <c r="CA202" s="127"/>
      <c r="CB202" s="124"/>
      <c r="CC202" s="127"/>
      <c r="CD202" s="127"/>
      <c r="CE202" s="127"/>
      <c r="CF202" s="50"/>
      <c r="CG202" s="127"/>
      <c r="CH202" s="128"/>
      <c r="CI202" s="126"/>
      <c r="CJ202" s="127"/>
      <c r="CK202" s="127"/>
      <c r="CL202" s="127"/>
      <c r="CM202" s="50"/>
      <c r="CN202" s="127"/>
      <c r="CO202" s="107"/>
      <c r="CP202" s="124"/>
      <c r="CQ202" s="127"/>
      <c r="CR202" s="127"/>
      <c r="CS202" s="127"/>
      <c r="CT202" s="50"/>
      <c r="CU202" s="127"/>
      <c r="CV202" s="107"/>
      <c r="CW202" s="118"/>
      <c r="CY202" s="213"/>
      <c r="CZ202" s="214"/>
      <c r="DA202" s="215"/>
      <c r="DB202" s="214"/>
      <c r="DC202" s="215"/>
      <c r="DD202" s="215"/>
      <c r="DE202" s="224"/>
      <c r="DF202" s="225"/>
    </row>
    <row r="203" spans="2:111" x14ac:dyDescent="0.15">
      <c r="B203" s="8"/>
      <c r="C203" s="9" t="s">
        <v>11</v>
      </c>
      <c r="D203" s="233"/>
      <c r="E203" s="125"/>
      <c r="F203" s="127"/>
      <c r="G203" s="127"/>
      <c r="H203" s="127"/>
      <c r="I203" s="128"/>
      <c r="J203" s="181"/>
      <c r="K203" s="127"/>
      <c r="L203" s="127"/>
      <c r="M203" s="127"/>
      <c r="N203" s="127"/>
      <c r="O203" s="127"/>
      <c r="P203" s="128"/>
      <c r="Q203" s="124"/>
      <c r="R203" s="127"/>
      <c r="S203" s="127"/>
      <c r="T203" s="127"/>
      <c r="U203" s="127"/>
      <c r="V203" s="127"/>
      <c r="W203" s="128"/>
      <c r="X203" s="124"/>
      <c r="Y203" s="127"/>
      <c r="Z203" s="127"/>
      <c r="AA203" s="127"/>
      <c r="AB203" s="127"/>
      <c r="AC203" s="127"/>
      <c r="AD203" s="128"/>
      <c r="AE203" s="124"/>
      <c r="AF203" s="127"/>
      <c r="AG203" s="127"/>
      <c r="AH203" s="127"/>
      <c r="AI203" s="127"/>
      <c r="AJ203" s="127"/>
      <c r="AK203" s="128"/>
      <c r="AL203" s="124"/>
      <c r="AM203" s="127"/>
      <c r="AN203" s="127"/>
      <c r="AO203" s="127"/>
      <c r="AP203" s="127"/>
      <c r="AQ203" s="127"/>
      <c r="AR203" s="128"/>
      <c r="AS203" s="124"/>
      <c r="AT203" s="127"/>
      <c r="AU203" s="127"/>
      <c r="AV203" s="127"/>
      <c r="AW203" s="127"/>
      <c r="AX203" s="127"/>
      <c r="AY203" s="128"/>
      <c r="AZ203" s="124"/>
      <c r="BA203" s="127"/>
      <c r="BB203" s="127"/>
      <c r="BC203" s="127"/>
      <c r="BD203" s="127"/>
      <c r="BE203" s="127"/>
      <c r="BF203" s="107"/>
      <c r="BG203" s="124"/>
      <c r="BH203" s="127"/>
      <c r="BI203" s="127"/>
      <c r="BJ203" s="127"/>
      <c r="BK203" s="127"/>
      <c r="BL203" s="127"/>
      <c r="BM203" s="127"/>
      <c r="BN203" s="124"/>
      <c r="BO203" s="127"/>
      <c r="BP203" s="127"/>
      <c r="BQ203" s="127"/>
      <c r="BR203" s="127"/>
      <c r="BS203" s="127"/>
      <c r="BT203" s="128"/>
      <c r="BU203" s="126"/>
      <c r="BV203" s="127"/>
      <c r="BW203" s="127"/>
      <c r="BX203" s="127"/>
      <c r="BY203" s="127"/>
      <c r="BZ203" s="127"/>
      <c r="CA203" s="127"/>
      <c r="CB203" s="124"/>
      <c r="CC203" s="127"/>
      <c r="CD203" s="127"/>
      <c r="CE203" s="127"/>
      <c r="CF203" s="250"/>
      <c r="CG203" s="127"/>
      <c r="CH203" s="107"/>
      <c r="CI203" s="126"/>
      <c r="CJ203" s="127"/>
      <c r="CK203" s="127"/>
      <c r="CL203" s="127"/>
      <c r="CM203" s="250"/>
      <c r="CN203" s="127"/>
      <c r="CO203" s="128"/>
      <c r="CP203" s="124"/>
      <c r="CQ203" s="127"/>
      <c r="CR203" s="127"/>
      <c r="CS203" s="127"/>
      <c r="CT203" s="250"/>
      <c r="CU203" s="127"/>
      <c r="CV203" s="107"/>
      <c r="CW203" s="118"/>
      <c r="CX203" s="118"/>
      <c r="CY203" s="185"/>
      <c r="CZ203" s="127"/>
      <c r="DA203" s="127"/>
      <c r="DB203" s="127"/>
      <c r="DC203" s="50"/>
      <c r="DD203" s="127"/>
      <c r="DE203" s="48"/>
      <c r="DF203" s="225"/>
    </row>
    <row r="204" spans="2:111" x14ac:dyDescent="0.15">
      <c r="B204" s="97" t="s">
        <v>94</v>
      </c>
      <c r="C204" s="98" t="s">
        <v>47</v>
      </c>
      <c r="D204" s="117">
        <f>SUM(D192:D203)</f>
        <v>810</v>
      </c>
      <c r="E204" s="111">
        <f>SUM(E192:E203)</f>
        <v>19087</v>
      </c>
      <c r="F204" s="111">
        <f>SUM(F192:F203)</f>
        <v>21806</v>
      </c>
      <c r="G204" s="111">
        <f>SUM(G192:G203)</f>
        <v>741</v>
      </c>
      <c r="H204" s="111"/>
      <c r="I204" s="113">
        <f>SUM(I192:I203)</f>
        <v>21655</v>
      </c>
      <c r="J204" s="117">
        <f>SUM(J192:J203)</f>
        <v>119</v>
      </c>
      <c r="K204" s="111">
        <f t="shared" ref="K204:O204" si="354">SUM(K192:K203)</f>
        <v>1351</v>
      </c>
      <c r="L204" s="111">
        <f t="shared" si="354"/>
        <v>1756</v>
      </c>
      <c r="M204" s="111">
        <f t="shared" si="354"/>
        <v>117</v>
      </c>
      <c r="N204" s="111">
        <f t="shared" si="354"/>
        <v>1349</v>
      </c>
      <c r="O204" s="111">
        <f t="shared" si="354"/>
        <v>1756</v>
      </c>
      <c r="P204" s="113"/>
      <c r="Q204" s="117">
        <f t="shared" ref="Q204:V204" si="355">SUM(Q192:Q203)</f>
        <v>242</v>
      </c>
      <c r="R204" s="111">
        <f t="shared" si="355"/>
        <v>3673</v>
      </c>
      <c r="S204" s="111">
        <f t="shared" si="355"/>
        <v>3655</v>
      </c>
      <c r="T204" s="111">
        <f t="shared" si="355"/>
        <v>199</v>
      </c>
      <c r="U204" s="111">
        <f t="shared" si="355"/>
        <v>3239</v>
      </c>
      <c r="V204" s="111">
        <f t="shared" si="355"/>
        <v>3358</v>
      </c>
      <c r="W204" s="113"/>
      <c r="X204" s="117">
        <f t="shared" ref="X204:AC204" si="356">SUM(X192:X203)</f>
        <v>176</v>
      </c>
      <c r="Y204" s="111">
        <f t="shared" si="356"/>
        <v>2096</v>
      </c>
      <c r="Z204" s="111">
        <f t="shared" si="356"/>
        <v>1826</v>
      </c>
      <c r="AA204" s="111">
        <f t="shared" si="356"/>
        <v>130</v>
      </c>
      <c r="AB204" s="111">
        <f t="shared" si="356"/>
        <v>1629</v>
      </c>
      <c r="AC204" s="111">
        <f t="shared" si="356"/>
        <v>1500</v>
      </c>
      <c r="AD204" s="113"/>
      <c r="AE204" s="117">
        <f t="shared" ref="AE204:AJ204" si="357">SUM(AE192:AE203)</f>
        <v>353</v>
      </c>
      <c r="AF204" s="111">
        <f t="shared" si="357"/>
        <v>12737</v>
      </c>
      <c r="AG204" s="111">
        <f t="shared" si="357"/>
        <v>13815</v>
      </c>
      <c r="AH204" s="111">
        <f t="shared" si="357"/>
        <v>330</v>
      </c>
      <c r="AI204" s="111">
        <f t="shared" si="357"/>
        <v>12559</v>
      </c>
      <c r="AJ204" s="111">
        <f t="shared" si="357"/>
        <v>13770</v>
      </c>
      <c r="AK204" s="161"/>
      <c r="AL204" s="109">
        <f t="shared" ref="AL204:AQ204" si="358">SUM(AL192:AL203)</f>
        <v>265</v>
      </c>
      <c r="AM204" s="111">
        <f t="shared" si="358"/>
        <v>2385</v>
      </c>
      <c r="AN204" s="111">
        <f t="shared" si="358"/>
        <v>4053</v>
      </c>
      <c r="AO204" s="111">
        <f t="shared" si="358"/>
        <v>237</v>
      </c>
      <c r="AP204" s="111">
        <f t="shared" si="358"/>
        <v>2060</v>
      </c>
      <c r="AQ204" s="111">
        <f t="shared" si="358"/>
        <v>3871</v>
      </c>
      <c r="AR204" s="113"/>
      <c r="AS204" s="117">
        <f t="shared" ref="AS204:AX204" si="359">SUM(AS192:AS203)</f>
        <v>72</v>
      </c>
      <c r="AT204" s="111">
        <f t="shared" si="359"/>
        <v>2961</v>
      </c>
      <c r="AU204" s="111">
        <f t="shared" si="359"/>
        <v>3049</v>
      </c>
      <c r="AV204" s="111">
        <f t="shared" si="359"/>
        <v>76</v>
      </c>
      <c r="AW204" s="111">
        <f t="shared" si="359"/>
        <v>3061</v>
      </c>
      <c r="AX204" s="111">
        <f t="shared" si="359"/>
        <v>3098</v>
      </c>
      <c r="AY204" s="113"/>
      <c r="AZ204" s="117">
        <f t="shared" ref="AZ204:BE204" si="360">SUM(AZ192:AZ203)</f>
        <v>16</v>
      </c>
      <c r="BA204" s="111">
        <f t="shared" si="360"/>
        <v>7391</v>
      </c>
      <c r="BB204" s="111">
        <f t="shared" si="360"/>
        <v>6713</v>
      </c>
      <c r="BC204" s="111">
        <f t="shared" si="360"/>
        <v>17</v>
      </c>
      <c r="BD204" s="111">
        <f t="shared" si="360"/>
        <v>7438</v>
      </c>
      <c r="BE204" s="111">
        <f t="shared" si="360"/>
        <v>6801</v>
      </c>
      <c r="BF204" s="113"/>
      <c r="BG204" s="117">
        <f t="shared" ref="BG204:BL204" si="361">SUM(BG192:BG203)</f>
        <v>92</v>
      </c>
      <c r="BH204" s="111">
        <f t="shared" si="361"/>
        <v>4561</v>
      </c>
      <c r="BI204" s="111">
        <f t="shared" si="361"/>
        <v>3442</v>
      </c>
      <c r="BJ204" s="111">
        <f t="shared" si="361"/>
        <v>65</v>
      </c>
      <c r="BK204" s="111">
        <f t="shared" si="361"/>
        <v>4230</v>
      </c>
      <c r="BL204" s="111">
        <f t="shared" si="361"/>
        <v>3164</v>
      </c>
      <c r="BM204" s="113"/>
      <c r="BN204" s="109">
        <f t="shared" ref="BN204:CG204" si="362">SUM(BN192:BN203)</f>
        <v>0</v>
      </c>
      <c r="BO204" s="109">
        <f t="shared" si="362"/>
        <v>0</v>
      </c>
      <c r="BP204" s="109">
        <f t="shared" si="362"/>
        <v>0</v>
      </c>
      <c r="BQ204" s="109">
        <f t="shared" si="362"/>
        <v>0</v>
      </c>
      <c r="BR204" s="109">
        <f t="shared" si="362"/>
        <v>0</v>
      </c>
      <c r="BS204" s="109">
        <f t="shared" si="362"/>
        <v>0</v>
      </c>
      <c r="BT204" s="109">
        <f t="shared" si="362"/>
        <v>0</v>
      </c>
      <c r="BU204" s="109">
        <f t="shared" si="362"/>
        <v>0</v>
      </c>
      <c r="BV204" s="109">
        <f t="shared" si="362"/>
        <v>0</v>
      </c>
      <c r="BW204" s="109">
        <f t="shared" si="362"/>
        <v>0</v>
      </c>
      <c r="BX204" s="109">
        <f t="shared" si="362"/>
        <v>0</v>
      </c>
      <c r="BY204" s="109">
        <f t="shared" si="362"/>
        <v>0</v>
      </c>
      <c r="BZ204" s="109">
        <f t="shared" si="362"/>
        <v>0</v>
      </c>
      <c r="CA204" s="109">
        <f t="shared" si="362"/>
        <v>0</v>
      </c>
      <c r="CB204" s="117">
        <f t="shared" si="362"/>
        <v>16</v>
      </c>
      <c r="CC204" s="111">
        <f t="shared" si="362"/>
        <v>151</v>
      </c>
      <c r="CD204" s="111">
        <f t="shared" si="362"/>
        <v>154</v>
      </c>
      <c r="CE204" s="111">
        <f t="shared" si="362"/>
        <v>16</v>
      </c>
      <c r="CF204" s="111">
        <f t="shared" si="362"/>
        <v>0</v>
      </c>
      <c r="CG204" s="111">
        <f t="shared" si="362"/>
        <v>160</v>
      </c>
      <c r="CH204" s="113"/>
      <c r="CI204" s="117">
        <f t="shared" ref="CI204:CN204" si="363">SUM(CI192:CI203)</f>
        <v>46</v>
      </c>
      <c r="CJ204" s="110">
        <f t="shared" si="363"/>
        <v>937</v>
      </c>
      <c r="CK204" s="110">
        <f t="shared" si="363"/>
        <v>1928</v>
      </c>
      <c r="CL204" s="110">
        <f t="shared" si="363"/>
        <v>45</v>
      </c>
      <c r="CM204" s="110">
        <f t="shared" si="363"/>
        <v>0</v>
      </c>
      <c r="CN204" s="110">
        <f t="shared" si="363"/>
        <v>2113</v>
      </c>
      <c r="CO204" s="113"/>
      <c r="CP204" s="117">
        <f t="shared" ref="CP204:CU204" si="364">SUM(CP192:CP203)</f>
        <v>34</v>
      </c>
      <c r="CQ204" s="111">
        <f t="shared" si="364"/>
        <v>238</v>
      </c>
      <c r="CR204" s="111">
        <f t="shared" si="364"/>
        <v>498</v>
      </c>
      <c r="CS204" s="111">
        <f t="shared" si="364"/>
        <v>34</v>
      </c>
      <c r="CT204" s="111">
        <f t="shared" si="364"/>
        <v>0</v>
      </c>
      <c r="CU204" s="161">
        <f t="shared" si="364"/>
        <v>498</v>
      </c>
      <c r="CV204" s="116"/>
      <c r="CW204" s="118"/>
      <c r="CX204" s="118"/>
      <c r="CY204" s="188">
        <f>SUM(CY192:CY203)</f>
        <v>636</v>
      </c>
      <c r="CZ204" s="247">
        <f t="shared" ref="CZ204:DD204" si="365">SUM(CZ192:CZ203)</f>
        <v>4501</v>
      </c>
      <c r="DA204" s="247">
        <f t="shared" si="365"/>
        <v>14517</v>
      </c>
      <c r="DB204" s="247">
        <f t="shared" si="365"/>
        <v>565</v>
      </c>
      <c r="DC204" s="247">
        <f>SUM(DC192:DC203)</f>
        <v>3843</v>
      </c>
      <c r="DD204" s="248">
        <f t="shared" si="365"/>
        <v>13185</v>
      </c>
      <c r="DE204" s="112"/>
      <c r="DF204" s="225"/>
    </row>
    <row r="205" spans="2:111" ht="15" thickBot="1" x14ac:dyDescent="0.2">
      <c r="B205" s="147" t="s">
        <v>51</v>
      </c>
      <c r="C205" s="148"/>
      <c r="D205" s="143">
        <f>D204/SUM(D178:D179)-1</f>
        <v>-0.12715517241379315</v>
      </c>
      <c r="E205" s="142">
        <f t="shared" ref="E205:BP205" si="366">E204/SUM(E178:E179)-1</f>
        <v>-0.14492428993817763</v>
      </c>
      <c r="F205" s="142">
        <f t="shared" si="366"/>
        <v>-0.14048088293259753</v>
      </c>
      <c r="G205" s="142">
        <f t="shared" si="366"/>
        <v>-0.15891032917139614</v>
      </c>
      <c r="H205" s="142"/>
      <c r="I205" s="144">
        <f t="shared" si="366"/>
        <v>-0.11337209302325579</v>
      </c>
      <c r="J205" s="143">
        <f t="shared" si="366"/>
        <v>-4.0322580645161255E-2</v>
      </c>
      <c r="K205" s="142">
        <f t="shared" si="366"/>
        <v>0.36052366565961735</v>
      </c>
      <c r="L205" s="142">
        <f t="shared" si="366"/>
        <v>0.12780989081567107</v>
      </c>
      <c r="M205" s="142">
        <f t="shared" si="366"/>
        <v>8.6206896551723755E-3</v>
      </c>
      <c r="N205" s="142">
        <f t="shared" si="366"/>
        <v>0.44897959183673475</v>
      </c>
      <c r="O205" s="142">
        <f t="shared" si="366"/>
        <v>0.21859819569743233</v>
      </c>
      <c r="P205" s="144"/>
      <c r="Q205" s="143">
        <f t="shared" si="366"/>
        <v>-0.27544910179640714</v>
      </c>
      <c r="R205" s="142">
        <f t="shared" si="366"/>
        <v>-5.578406169665806E-2</v>
      </c>
      <c r="S205" s="142">
        <f t="shared" si="366"/>
        <v>6.609749380336094E-3</v>
      </c>
      <c r="T205" s="142">
        <f t="shared" si="366"/>
        <v>-0.34754098360655739</v>
      </c>
      <c r="U205" s="142">
        <f t="shared" si="366"/>
        <v>-2.1745696164300776E-2</v>
      </c>
      <c r="V205" s="142">
        <f t="shared" si="366"/>
        <v>6.704798220527497E-2</v>
      </c>
      <c r="W205" s="144"/>
      <c r="X205" s="143">
        <f t="shared" si="366"/>
        <v>-0.14563106796116509</v>
      </c>
      <c r="Y205" s="142">
        <f t="shared" si="366"/>
        <v>-6.2611806797853276E-2</v>
      </c>
      <c r="Z205" s="142">
        <f t="shared" si="366"/>
        <v>-3.818876159301654E-3</v>
      </c>
      <c r="AA205" s="142">
        <f t="shared" si="366"/>
        <v>-0.2857142857142857</v>
      </c>
      <c r="AB205" s="142">
        <f t="shared" si="366"/>
        <v>-0.15244536940686781</v>
      </c>
      <c r="AC205" s="142">
        <f t="shared" si="366"/>
        <v>-3.6608863198458574E-2</v>
      </c>
      <c r="AD205" s="144"/>
      <c r="AE205" s="143">
        <f t="shared" si="366"/>
        <v>-6.3660477453580944E-2</v>
      </c>
      <c r="AF205" s="142">
        <f t="shared" si="366"/>
        <v>-0.16495115714941322</v>
      </c>
      <c r="AG205" s="142">
        <f t="shared" si="366"/>
        <v>-0.15885289819775938</v>
      </c>
      <c r="AH205" s="142">
        <f t="shared" si="366"/>
        <v>-8.0779944289693595E-2</v>
      </c>
      <c r="AI205" s="142">
        <f t="shared" si="366"/>
        <v>-0.14934976971010572</v>
      </c>
      <c r="AJ205" s="142">
        <f t="shared" si="366"/>
        <v>-0.13368983957219249</v>
      </c>
      <c r="AK205" s="144"/>
      <c r="AL205" s="143">
        <f t="shared" si="366"/>
        <v>-0.11371237458193983</v>
      </c>
      <c r="AM205" s="142">
        <f t="shared" si="366"/>
        <v>-0.25862604911408149</v>
      </c>
      <c r="AN205" s="142">
        <f t="shared" si="366"/>
        <v>-0.1694672131147541</v>
      </c>
      <c r="AO205" s="142">
        <f t="shared" si="366"/>
        <v>-0.15658362989323849</v>
      </c>
      <c r="AP205" s="142">
        <f t="shared" si="366"/>
        <v>-0.33138591366439463</v>
      </c>
      <c r="AQ205" s="142">
        <f t="shared" si="366"/>
        <v>-0.18195266272189348</v>
      </c>
      <c r="AR205" s="144"/>
      <c r="AS205" s="143">
        <f t="shared" si="366"/>
        <v>0.22033898305084754</v>
      </c>
      <c r="AT205" s="142">
        <f t="shared" si="366"/>
        <v>-0.21479713603818618</v>
      </c>
      <c r="AU205" s="142">
        <f t="shared" si="366"/>
        <v>-0.17949407965554365</v>
      </c>
      <c r="AV205" s="142">
        <f t="shared" si="366"/>
        <v>0.26666666666666661</v>
      </c>
      <c r="AW205" s="142">
        <f t="shared" si="366"/>
        <v>-0.18416844349680173</v>
      </c>
      <c r="AX205" s="142">
        <f t="shared" si="366"/>
        <v>-0.14537931034482754</v>
      </c>
      <c r="AY205" s="144"/>
      <c r="AZ205" s="143">
        <f t="shared" si="366"/>
        <v>-0.15789473684210531</v>
      </c>
      <c r="BA205" s="142">
        <f t="shared" si="366"/>
        <v>-0.10574712643678164</v>
      </c>
      <c r="BB205" s="142">
        <f t="shared" si="366"/>
        <v>-0.14243740419008688</v>
      </c>
      <c r="BC205" s="142">
        <f t="shared" si="366"/>
        <v>-5.555555555555558E-2</v>
      </c>
      <c r="BD205" s="142">
        <f t="shared" si="366"/>
        <v>-6.2161139831042767E-2</v>
      </c>
      <c r="BE205" s="142">
        <f t="shared" si="366"/>
        <v>-9.7771292119925746E-2</v>
      </c>
      <c r="BF205" s="144"/>
      <c r="BG205" s="143">
        <f t="shared" si="366"/>
        <v>-0.10679611650485432</v>
      </c>
      <c r="BH205" s="142">
        <f t="shared" si="366"/>
        <v>0.28551296505073287</v>
      </c>
      <c r="BI205" s="142">
        <f t="shared" si="366"/>
        <v>0.10320512820512828</v>
      </c>
      <c r="BJ205" s="142">
        <f t="shared" si="366"/>
        <v>-0.27777777777777779</v>
      </c>
      <c r="BK205" s="142">
        <f t="shared" si="366"/>
        <v>0.23323615160349864</v>
      </c>
      <c r="BL205" s="142">
        <f t="shared" si="366"/>
        <v>5.1861702127659504E-2</v>
      </c>
      <c r="BM205" s="144"/>
      <c r="BN205" s="143" t="e">
        <f t="shared" si="366"/>
        <v>#DIV/0!</v>
      </c>
      <c r="BO205" s="143" t="e">
        <f t="shared" si="366"/>
        <v>#DIV/0!</v>
      </c>
      <c r="BP205" s="143" t="e">
        <f t="shared" si="366"/>
        <v>#DIV/0!</v>
      </c>
      <c r="BQ205" s="143" t="e">
        <f t="shared" ref="BQ205:CU205" si="367">BQ204/SUM(BQ178:BQ179)-1</f>
        <v>#DIV/0!</v>
      </c>
      <c r="BR205" s="143" t="e">
        <f t="shared" si="367"/>
        <v>#DIV/0!</v>
      </c>
      <c r="BS205" s="143" t="e">
        <f t="shared" si="367"/>
        <v>#DIV/0!</v>
      </c>
      <c r="BT205" s="143" t="e">
        <f t="shared" si="367"/>
        <v>#DIV/0!</v>
      </c>
      <c r="BU205" s="143" t="e">
        <f t="shared" si="367"/>
        <v>#DIV/0!</v>
      </c>
      <c r="BV205" s="143" t="e">
        <f t="shared" si="367"/>
        <v>#DIV/0!</v>
      </c>
      <c r="BW205" s="143" t="e">
        <f t="shared" si="367"/>
        <v>#DIV/0!</v>
      </c>
      <c r="BX205" s="143" t="e">
        <f t="shared" si="367"/>
        <v>#DIV/0!</v>
      </c>
      <c r="BY205" s="143" t="e">
        <f t="shared" si="367"/>
        <v>#DIV/0!</v>
      </c>
      <c r="BZ205" s="143" t="e">
        <f t="shared" si="367"/>
        <v>#DIV/0!</v>
      </c>
      <c r="CA205" s="143" t="e">
        <f t="shared" si="367"/>
        <v>#DIV/0!</v>
      </c>
      <c r="CB205" s="143">
        <f t="shared" si="367"/>
        <v>-0.33333333333333337</v>
      </c>
      <c r="CC205" s="142">
        <f t="shared" si="367"/>
        <v>-0.72890484739676842</v>
      </c>
      <c r="CD205" s="142">
        <f t="shared" si="367"/>
        <v>-0.76946107784431139</v>
      </c>
      <c r="CE205" s="142">
        <f t="shared" si="367"/>
        <v>-0.33333333333333337</v>
      </c>
      <c r="CF205" s="142"/>
      <c r="CG205" s="142">
        <f t="shared" si="367"/>
        <v>-0.76978417266187049</v>
      </c>
      <c r="CH205" s="144"/>
      <c r="CI205" s="143">
        <f t="shared" si="367"/>
        <v>0.70370370370370372</v>
      </c>
      <c r="CJ205" s="142">
        <f t="shared" si="367"/>
        <v>0.12755716004813489</v>
      </c>
      <c r="CK205" s="142">
        <f t="shared" si="367"/>
        <v>1.2073490813648391E-2</v>
      </c>
      <c r="CL205" s="142">
        <f t="shared" si="367"/>
        <v>0.28571428571428581</v>
      </c>
      <c r="CM205" s="142"/>
      <c r="CN205" s="142">
        <f t="shared" si="367"/>
        <v>2.5230470645317915E-2</v>
      </c>
      <c r="CO205" s="144"/>
      <c r="CP205" s="143">
        <f t="shared" si="367"/>
        <v>-0.19047619047619047</v>
      </c>
      <c r="CQ205" s="142">
        <f t="shared" si="367"/>
        <v>-0.70175438596491224</v>
      </c>
      <c r="CR205" s="142">
        <f t="shared" si="367"/>
        <v>-0.57974683544303796</v>
      </c>
      <c r="CS205" s="142">
        <f t="shared" si="367"/>
        <v>-0.19047619047619047</v>
      </c>
      <c r="CT205" s="142"/>
      <c r="CU205" s="142">
        <f t="shared" si="367"/>
        <v>-0.57974683544303796</v>
      </c>
      <c r="CV205" s="146"/>
      <c r="CW205" s="118"/>
      <c r="CX205" s="202"/>
      <c r="CY205" s="143">
        <f>CY204/SUM(CY178:CY179)-1</f>
        <v>-0.10548523206751059</v>
      </c>
      <c r="CZ205" s="142">
        <f t="shared" ref="CZ205:DD205" si="368">CZ204/SUM(CZ178:CZ179)-1</f>
        <v>-0.13442307692307698</v>
      </c>
      <c r="DA205" s="142">
        <f t="shared" si="368"/>
        <v>-5.8010511971968048E-2</v>
      </c>
      <c r="DB205" s="142">
        <f t="shared" si="368"/>
        <v>-0.371523915461624</v>
      </c>
      <c r="DC205" s="142">
        <f t="shared" si="368"/>
        <v>-0.34498039884097498</v>
      </c>
      <c r="DD205" s="142">
        <f t="shared" si="368"/>
        <v>-0.30127186009538953</v>
      </c>
      <c r="DE205" s="145"/>
      <c r="DF205" s="225"/>
    </row>
    <row r="206" spans="2:111" ht="15" thickTop="1" x14ac:dyDescent="0.15"/>
  </sheetData>
  <phoneticPr fontId="2"/>
  <printOptions horizontalCentered="1" verticalCentered="1"/>
  <pageMargins left="0" right="0" top="0" bottom="0" header="0" footer="0"/>
  <pageSetup paperSize="9" scale="44" orientation="landscape" r:id="rId1"/>
  <headerFooter alignWithMargins="0"/>
  <colBreaks count="2" manualBreakCount="2">
    <brk id="36" max="204" man="1"/>
    <brk id="53" max="20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経産省 機械統計 第二次金属加工機械</vt:lpstr>
      <vt:lpstr>'経産省 機械統計 第二次金属加工機械'!Print_Area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日本鍛圧機械工業会</dc:creator>
  <cp:lastModifiedBy>user5</cp:lastModifiedBy>
  <cp:lastPrinted>2013-03-14T07:00:08Z</cp:lastPrinted>
  <dcterms:created xsi:type="dcterms:W3CDTF">2003-06-26T00:32:46Z</dcterms:created>
  <dcterms:modified xsi:type="dcterms:W3CDTF">2016-04-15T06:03:02Z</dcterms:modified>
</cp:coreProperties>
</file>